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xr:revisionPtr revIDLastSave="0" documentId="8_{64A0C2A8-45D2-4E05-97D3-510FAB81D255}" xr6:coauthVersionLast="47" xr6:coauthVersionMax="47" xr10:uidLastSave="{00000000-0000-0000-0000-000000000000}"/>
  <bookViews>
    <workbookView xWindow="-120" yWindow="-120" windowWidth="29040" windowHeight="15720" tabRatio="743" xr2:uid="{00000000-000D-0000-FFFF-FFFF00000000}"/>
  </bookViews>
  <sheets>
    <sheet name="RS klasik" sheetId="8" r:id="rId1"/>
    <sheet name="Klasik R,T" sheetId="7" r:id="rId2"/>
    <sheet name="Klasik B,C,F,H,L,U" sheetId="10" r:id="rId3"/>
    <sheet name="Jawa" sheetId="9" r:id="rId4"/>
    <sheet name="Sidecary" sheetId="12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7" l="1"/>
  <c r="N5" i="10"/>
  <c r="N12" i="10"/>
  <c r="N15" i="10"/>
  <c r="N16" i="10"/>
  <c r="N6" i="10"/>
  <c r="N14" i="10"/>
  <c r="N4" i="10"/>
  <c r="N10" i="10"/>
  <c r="N9" i="10"/>
  <c r="N13" i="10"/>
  <c r="L13" i="10"/>
  <c r="L6" i="10"/>
  <c r="L9" i="10"/>
  <c r="L14" i="10"/>
  <c r="L5" i="10"/>
  <c r="L15" i="10"/>
  <c r="L16" i="10"/>
  <c r="L10" i="10"/>
  <c r="L12" i="10"/>
  <c r="L4" i="10"/>
  <c r="N13" i="7"/>
  <c r="N6" i="7"/>
  <c r="N15" i="7"/>
  <c r="N7" i="7"/>
  <c r="N14" i="7"/>
  <c r="N10" i="7"/>
  <c r="N17" i="7"/>
  <c r="N19" i="7"/>
  <c r="N12" i="7"/>
  <c r="N9" i="7"/>
  <c r="N18" i="7"/>
  <c r="N20" i="7"/>
  <c r="N16" i="7"/>
  <c r="N21" i="7"/>
  <c r="N8" i="7"/>
  <c r="G10" i="8"/>
  <c r="G13" i="8"/>
  <c r="G18" i="8"/>
  <c r="G9" i="8"/>
  <c r="G15" i="8"/>
  <c r="G16" i="8"/>
  <c r="G20" i="8"/>
  <c r="G6" i="8"/>
  <c r="G17" i="8"/>
  <c r="G4" i="8"/>
  <c r="G14" i="8"/>
  <c r="G7" i="8"/>
  <c r="G5" i="8"/>
</calcChain>
</file>

<file path=xl/sharedStrings.xml><?xml version="1.0" encoding="utf-8"?>
<sst xmlns="http://schemas.openxmlformats.org/spreadsheetml/2006/main" count="204" uniqueCount="110">
  <si>
    <t>Poř.</t>
  </si>
  <si>
    <t>St.č.</t>
  </si>
  <si>
    <t>Celé jméno</t>
  </si>
  <si>
    <t>Kat.</t>
  </si>
  <si>
    <t>Výkon</t>
  </si>
  <si>
    <t>KUBÍČEK Bohuslav</t>
  </si>
  <si>
    <r>
      <t>Délka tratě (km): 91,10, Počet kol: 25, Trať: Lichoběžník 911m, </t>
    </r>
    <r>
      <rPr>
        <i/>
        <sz val="7"/>
        <color rgb="FF575757"/>
        <rFont val="Arial"/>
        <family val="2"/>
      </rPr>
      <t>Stav: Neoficiální výsledky </t>
    </r>
  </si>
  <si>
    <t>Oddíl</t>
  </si>
  <si>
    <t>ULČÁK Jindřích</t>
  </si>
  <si>
    <t>stadion</t>
  </si>
  <si>
    <t>PEJČOCH Pavel</t>
  </si>
  <si>
    <t>RS klasik</t>
  </si>
  <si>
    <t>NEUMAN Miroslav</t>
  </si>
  <si>
    <t>ŠKRABAL Lukáš</t>
  </si>
  <si>
    <t>RS hybrid</t>
  </si>
  <si>
    <t>NEUMAN_ST Miroslav</t>
  </si>
  <si>
    <t>SVOBODA Václav</t>
  </si>
  <si>
    <t>Ořežplech</t>
  </si>
  <si>
    <t>MALUŠKA Martin</t>
  </si>
  <si>
    <t>BARILIČ Adam</t>
  </si>
  <si>
    <t>KRATOCHVÍL Mario</t>
  </si>
  <si>
    <t>FROLKA Marek</t>
  </si>
  <si>
    <t>POUL Ladislav</t>
  </si>
  <si>
    <t>BAKLÍK Miroslav</t>
  </si>
  <si>
    <t>SEVERA Pavel</t>
  </si>
  <si>
    <t>SEDLÁK Marián</t>
  </si>
  <si>
    <t>1. Závod</t>
  </si>
  <si>
    <t>2. Závod</t>
  </si>
  <si>
    <t>Součet</t>
  </si>
  <si>
    <r>
      <t>Délka tratě (km): 91,10, Počet kol: 25, Trať: Lichoběžník 911m, </t>
    </r>
    <r>
      <rPr>
        <i/>
        <sz val="7"/>
        <color rgb="FF575757"/>
        <rFont val="Arial"/>
        <family val="2"/>
      </rPr>
      <t>Stav: Oficiální výsledky </t>
    </r>
  </si>
  <si>
    <t>Kategorie</t>
  </si>
  <si>
    <t>STRAPINA Pavel</t>
  </si>
  <si>
    <t>T</t>
  </si>
  <si>
    <t>ČZ 125/2T</t>
  </si>
  <si>
    <t>TĚŽKÝ Michal</t>
  </si>
  <si>
    <t>Honda CJ250 1974</t>
  </si>
  <si>
    <t>PROKEŠ Václav</t>
  </si>
  <si>
    <t>Suzuki TS 125</t>
  </si>
  <si>
    <t>SVOLINSKÝ Tomáš</t>
  </si>
  <si>
    <t>Honda 250 CB</t>
  </si>
  <si>
    <t>GREGORA Stanislav</t>
  </si>
  <si>
    <t>R</t>
  </si>
  <si>
    <t>Hummel 125 GP</t>
  </si>
  <si>
    <t>TAŠNER Jan</t>
  </si>
  <si>
    <t>Yamaha 125</t>
  </si>
  <si>
    <t>BRILL Josef</t>
  </si>
  <si>
    <t>ČZ 175 1971</t>
  </si>
  <si>
    <t>KAMENÁR Lubomír</t>
  </si>
  <si>
    <t>Malanca 125 1973</t>
  </si>
  <si>
    <t>MULLER Pavel</t>
  </si>
  <si>
    <t>Benelli Motobi 175S</t>
  </si>
  <si>
    <t>KMOŠEK Petr</t>
  </si>
  <si>
    <t>ČZ 125</t>
  </si>
  <si>
    <t>PETERKA Aleš</t>
  </si>
  <si>
    <t>ČZ 175-katalog</t>
  </si>
  <si>
    <t>KRÁL Petr</t>
  </si>
  <si>
    <t>JIREČEK Pavel</t>
  </si>
  <si>
    <t>KRATOCHVÍL Marek</t>
  </si>
  <si>
    <t>ZLOCH Patrik</t>
  </si>
  <si>
    <t>Benelli 125 1969</t>
  </si>
  <si>
    <t>CZ 175-katalog</t>
  </si>
  <si>
    <t>JIREČKOVÁ Petra</t>
  </si>
  <si>
    <t>GREGOROVÁ Zdeňka</t>
  </si>
  <si>
    <t>Honda CB 125/2T</t>
  </si>
  <si>
    <t>2. kolo</t>
  </si>
  <si>
    <t>9. kolo</t>
  </si>
  <si>
    <r>
      <t>Délka tratě (km): 91,10, Počet kol: 25, Trať: Lichoběžník 911m, </t>
    </r>
    <r>
      <rPr>
        <i/>
        <sz val="11"/>
        <color theme="1"/>
        <rFont val="Calibri"/>
        <family val="2"/>
        <scheme val="minor"/>
      </rPr>
      <t>Stav: Oficiální výsledky </t>
    </r>
  </si>
  <si>
    <t>Rozdíl</t>
  </si>
  <si>
    <r>
      <t>Akce Hanácký lichoběžník</t>
    </r>
    <r>
      <rPr>
        <b/>
        <sz val="11"/>
        <color rgb="FF575757"/>
        <rFont val="Arial"/>
        <family val="2"/>
      </rPr>
      <t> | Závod RS klasik, hybrid, ořez, SP stadion, 15.07.2023 13:45</t>
    </r>
  </si>
  <si>
    <r>
      <t>Akce Hanácký lichoběžník</t>
    </r>
    <r>
      <rPr>
        <b/>
        <sz val="12"/>
        <color theme="1"/>
        <rFont val="Calibri"/>
        <family val="2"/>
        <scheme val="minor"/>
      </rPr>
      <t> | Závod klasik třída R,T 15.07.2023 14:10</t>
    </r>
  </si>
  <si>
    <t>U</t>
  </si>
  <si>
    <t>Yamaha 250 RD</t>
  </si>
  <si>
    <t>FRENCL David</t>
  </si>
  <si>
    <t>FRENCL Petr</t>
  </si>
  <si>
    <t>Benelli 250 1972</t>
  </si>
  <si>
    <t>HLAVA Michal</t>
  </si>
  <si>
    <t>L</t>
  </si>
  <si>
    <t>Benelli 250 2c 1970</t>
  </si>
  <si>
    <t>F</t>
  </si>
  <si>
    <t>175 Ducati corsa</t>
  </si>
  <si>
    <t>PEČEK Emil</t>
  </si>
  <si>
    <t>H</t>
  </si>
  <si>
    <t>Motobi 200 OHV</t>
  </si>
  <si>
    <t>KOPRDA Martin</t>
  </si>
  <si>
    <t>Honda 200 1973</t>
  </si>
  <si>
    <t>VACULA Štefan</t>
  </si>
  <si>
    <t>Jawa 125</t>
  </si>
  <si>
    <t>MASARYK Jozef</t>
  </si>
  <si>
    <t>Jawa 50</t>
  </si>
  <si>
    <t>SOUČET</t>
  </si>
  <si>
    <t>9.kolo</t>
  </si>
  <si>
    <r>
      <t>Akce Hanácký lichoběžník</t>
    </r>
    <r>
      <rPr>
        <b/>
        <sz val="11"/>
        <color theme="1"/>
        <rFont val="Calibri"/>
        <family val="2"/>
        <scheme val="minor"/>
      </rPr>
      <t> | Závod klasik třída B,C,F,H,L,U 15.07.2023 14:35</t>
    </r>
  </si>
  <si>
    <t>ULČÁK Jindřich</t>
  </si>
  <si>
    <t>Jawa 50GP</t>
  </si>
  <si>
    <t>PLESAR Jakub</t>
  </si>
  <si>
    <t>SEDLÁČEK Michal</t>
  </si>
  <si>
    <t>ZAJÍC Pavel</t>
  </si>
  <si>
    <r>
      <t>Akce Hanácký lichoběžník</t>
    </r>
    <r>
      <rPr>
        <b/>
        <sz val="11"/>
        <color rgb="FF575757"/>
        <rFont val="Arial"/>
        <family val="2"/>
      </rPr>
      <t> | Závod Jawa 50 GP, 15.07.2023 15:00</t>
    </r>
  </si>
  <si>
    <t>RICHARD_BÍLÝ Milan_Kostiuk</t>
  </si>
  <si>
    <t>sajdkary</t>
  </si>
  <si>
    <t>RM Sidecar team z.s.</t>
  </si>
  <si>
    <t>PETR_VERBÍK Stanislav_Parýzek</t>
  </si>
  <si>
    <t>Old city</t>
  </si>
  <si>
    <t>Pořadí na základě časů</t>
  </si>
  <si>
    <t>RADEK_PŘIBYLA Jan_Kovář</t>
  </si>
  <si>
    <t>Tander team</t>
  </si>
  <si>
    <t>JIŘÍ_BÁLEK Marek_Rozehnal</t>
  </si>
  <si>
    <t>KAREL_RYDLO Jiří_Kunz</t>
  </si>
  <si>
    <t>MATĚJ_MOHLER Adam_Kostiuk</t>
  </si>
  <si>
    <t>KRUTINA Jiří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</si>
</sst>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8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7"/>
      <color rgb="FF575757"/>
      <name val="Arial"/>
      <family val="2"/>
    </font>
    <font>
      <b/>
      <sz val="11"/>
      <color rgb="FF575757"/>
      <name val="Arial"/>
      <family val="2"/>
    </font>
    <font>
      <b/>
      <sz val="11"/>
      <color rgb="FF000080"/>
      <name val="Arial"/>
      <family val="2"/>
    </font>
    <font>
      <i/>
      <sz val="7"/>
      <color rgb="FF575757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989898"/>
      </bottom>
      <diagonal/>
    </border>
    <border>
      <left style="medium">
        <color rgb="FF989898"/>
      </left>
      <right/>
      <top style="medium">
        <color rgb="FF989898"/>
      </top>
      <bottom style="medium">
        <color rgb="FF989898"/>
      </bottom>
      <diagonal/>
    </border>
    <border>
      <left/>
      <right/>
      <top style="medium">
        <color rgb="FF989898"/>
      </top>
      <bottom style="medium">
        <color rgb="FF989898"/>
      </bottom>
      <diagonal/>
    </border>
    <border>
      <left/>
      <right style="medium">
        <color rgb="FF989898"/>
      </right>
      <top style="medium">
        <color rgb="FF989898"/>
      </top>
      <bottom style="medium">
        <color rgb="FF989898"/>
      </bottom>
      <diagonal/>
    </border>
    <border>
      <left style="medium">
        <color rgb="FF989898"/>
      </left>
      <right/>
      <top/>
      <bottom style="medium">
        <color rgb="FF989898"/>
      </bottom>
      <diagonal/>
    </border>
    <border>
      <left/>
      <right style="medium">
        <color rgb="FF989898"/>
      </right>
      <top/>
      <bottom style="medium">
        <color rgb="FF989898"/>
      </bottom>
      <diagonal/>
    </border>
    <border>
      <left/>
      <right style="thin">
        <color indexed="64"/>
      </right>
      <top style="medium">
        <color rgb="FF989898"/>
      </top>
      <bottom style="medium">
        <color rgb="FF989898"/>
      </bottom>
      <diagonal/>
    </border>
    <border>
      <left/>
      <right style="thin">
        <color indexed="64"/>
      </right>
      <top/>
      <bottom style="medium">
        <color rgb="FF98989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0" fillId="0" borderId="9" xfId="0" applyBorder="1"/>
    <xf numFmtId="0" fontId="0" fillId="0" borderId="9" xfId="0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6CA64-E96F-46C3-BEEF-CF43F6AB5109}">
  <sheetPr>
    <tabColor rgb="FF92D050"/>
    <pageSetUpPr fitToPage="1"/>
  </sheetPr>
  <dimension ref="A1:G20"/>
  <sheetViews>
    <sheetView tabSelected="1" workbookViewId="0">
      <selection activeCell="I29" sqref="I29"/>
    </sheetView>
  </sheetViews>
  <sheetFormatPr defaultRowHeight="15" x14ac:dyDescent="0.25"/>
  <cols>
    <col min="3" max="3" width="19.7109375" customWidth="1"/>
    <col min="4" max="5" width="8.85546875" style="12"/>
    <col min="6" max="6" width="12.7109375" style="12" customWidth="1"/>
  </cols>
  <sheetData>
    <row r="1" spans="1:7" ht="31.9" customHeight="1" x14ac:dyDescent="0.25">
      <c r="A1" s="21" t="s">
        <v>68</v>
      </c>
      <c r="B1" s="21"/>
      <c r="C1" s="21"/>
      <c r="D1" s="21"/>
      <c r="E1" s="21"/>
      <c r="F1" s="21"/>
      <c r="G1" s="21"/>
    </row>
    <row r="2" spans="1:7" ht="15" customHeight="1" thickBot="1" x14ac:dyDescent="0.3">
      <c r="A2" s="22" t="s">
        <v>29</v>
      </c>
      <c r="B2" s="22"/>
      <c r="C2" s="22"/>
      <c r="D2" s="22"/>
      <c r="E2" s="22"/>
      <c r="F2" s="22"/>
      <c r="G2" s="22"/>
    </row>
    <row r="3" spans="1:7" ht="25.9" customHeight="1" thickBot="1" x14ac:dyDescent="0.3">
      <c r="A3" s="5" t="s">
        <v>0</v>
      </c>
      <c r="B3" s="6" t="s">
        <v>1</v>
      </c>
      <c r="C3" s="7" t="s">
        <v>2</v>
      </c>
      <c r="D3" s="6" t="s">
        <v>26</v>
      </c>
      <c r="E3" s="7" t="s">
        <v>27</v>
      </c>
      <c r="F3" s="7" t="s">
        <v>30</v>
      </c>
      <c r="G3" s="9" t="s">
        <v>28</v>
      </c>
    </row>
    <row r="4" spans="1:7" ht="15.75" thickBot="1" x14ac:dyDescent="0.3">
      <c r="A4" s="10">
        <v>1</v>
      </c>
      <c r="B4" s="1">
        <v>64</v>
      </c>
      <c r="C4" s="2" t="s">
        <v>16</v>
      </c>
      <c r="D4" s="1">
        <v>1</v>
      </c>
      <c r="E4" s="1">
        <v>1</v>
      </c>
      <c r="F4" s="3" t="s">
        <v>17</v>
      </c>
      <c r="G4" s="1">
        <f>D4+E4</f>
        <v>2</v>
      </c>
    </row>
    <row r="5" spans="1:7" ht="15.75" thickBot="1" x14ac:dyDescent="0.3">
      <c r="A5" s="10">
        <v>2</v>
      </c>
      <c r="B5" s="1">
        <v>9</v>
      </c>
      <c r="C5" s="2" t="s">
        <v>18</v>
      </c>
      <c r="D5" s="1">
        <v>2</v>
      </c>
      <c r="E5" s="1">
        <v>2</v>
      </c>
      <c r="F5" s="3" t="s">
        <v>17</v>
      </c>
      <c r="G5" s="1">
        <f>D5+E5</f>
        <v>4</v>
      </c>
    </row>
    <row r="6" spans="1:7" ht="15.75" thickBot="1" x14ac:dyDescent="0.3">
      <c r="A6" s="10">
        <v>3</v>
      </c>
      <c r="B6" s="1">
        <v>44</v>
      </c>
      <c r="C6" s="2" t="s">
        <v>21</v>
      </c>
      <c r="D6" s="1">
        <v>3</v>
      </c>
      <c r="E6" s="1">
        <v>3</v>
      </c>
      <c r="F6" s="3" t="s">
        <v>17</v>
      </c>
      <c r="G6" s="1">
        <f>D6+E6</f>
        <v>6</v>
      </c>
    </row>
    <row r="7" spans="1:7" ht="15.75" thickBot="1" x14ac:dyDescent="0.3">
      <c r="A7" s="10">
        <v>4</v>
      </c>
      <c r="B7" s="1">
        <v>134</v>
      </c>
      <c r="C7" s="2" t="s">
        <v>22</v>
      </c>
      <c r="D7" s="1">
        <v>4</v>
      </c>
      <c r="E7" s="1">
        <v>4</v>
      </c>
      <c r="F7" s="3" t="s">
        <v>17</v>
      </c>
      <c r="G7" s="1">
        <f>D7+E7</f>
        <v>8</v>
      </c>
    </row>
    <row r="8" spans="1:7" ht="15.75" thickBot="1" x14ac:dyDescent="0.3">
      <c r="A8" s="10"/>
      <c r="B8" s="1"/>
      <c r="C8" s="2"/>
      <c r="D8" s="1"/>
      <c r="E8" s="1"/>
      <c r="F8" s="3"/>
      <c r="G8" s="1"/>
    </row>
    <row r="9" spans="1:7" ht="15.75" thickBot="1" x14ac:dyDescent="0.3">
      <c r="A9" s="10">
        <v>1</v>
      </c>
      <c r="B9" s="1">
        <v>24</v>
      </c>
      <c r="C9" s="2" t="s">
        <v>13</v>
      </c>
      <c r="D9" s="1">
        <v>1</v>
      </c>
      <c r="E9" s="1">
        <v>1</v>
      </c>
      <c r="F9" s="3" t="s">
        <v>14</v>
      </c>
      <c r="G9" s="1">
        <f>D9+E9</f>
        <v>2</v>
      </c>
    </row>
    <row r="10" spans="1:7" ht="15.75" thickBot="1" x14ac:dyDescent="0.3">
      <c r="A10" s="10">
        <v>2</v>
      </c>
      <c r="B10" s="1">
        <v>10</v>
      </c>
      <c r="C10" s="2" t="s">
        <v>19</v>
      </c>
      <c r="D10" s="1">
        <v>2</v>
      </c>
      <c r="E10" s="1">
        <v>2</v>
      </c>
      <c r="F10" s="3" t="s">
        <v>14</v>
      </c>
      <c r="G10" s="1">
        <f>D10+E10</f>
        <v>4</v>
      </c>
    </row>
    <row r="11" spans="1:7" ht="15.75" thickBot="1" x14ac:dyDescent="0.3">
      <c r="A11" s="10">
        <v>3</v>
      </c>
      <c r="B11" s="1"/>
      <c r="C11" s="2" t="s">
        <v>25</v>
      </c>
      <c r="D11" s="1">
        <v>3</v>
      </c>
      <c r="E11" s="1"/>
      <c r="F11" s="3" t="s">
        <v>14</v>
      </c>
      <c r="G11" s="1"/>
    </row>
    <row r="12" spans="1:7" ht="15.75" thickBot="1" x14ac:dyDescent="0.3">
      <c r="A12" s="10"/>
      <c r="B12" s="1"/>
      <c r="C12" s="2"/>
      <c r="D12" s="1"/>
      <c r="E12" s="1"/>
      <c r="F12" s="3"/>
      <c r="G12" s="1"/>
    </row>
    <row r="13" spans="1:7" ht="15.75" thickBot="1" x14ac:dyDescent="0.3">
      <c r="A13" s="10">
        <v>1</v>
      </c>
      <c r="B13" s="1">
        <v>11</v>
      </c>
      <c r="C13" s="2" t="s">
        <v>10</v>
      </c>
      <c r="D13" s="1">
        <v>1</v>
      </c>
      <c r="E13" s="1">
        <v>1</v>
      </c>
      <c r="F13" s="3" t="s">
        <v>11</v>
      </c>
      <c r="G13" s="1">
        <f t="shared" ref="G13:G18" si="0">D13+E13</f>
        <v>2</v>
      </c>
    </row>
    <row r="14" spans="1:7" ht="15" customHeight="1" thickBot="1" x14ac:dyDescent="0.3">
      <c r="A14" s="10">
        <v>2</v>
      </c>
      <c r="B14" s="1">
        <v>124</v>
      </c>
      <c r="C14" s="2" t="s">
        <v>12</v>
      </c>
      <c r="D14" s="1">
        <v>3</v>
      </c>
      <c r="E14" s="1">
        <v>2</v>
      </c>
      <c r="F14" s="3" t="s">
        <v>11</v>
      </c>
      <c r="G14" s="1">
        <f t="shared" si="0"/>
        <v>5</v>
      </c>
    </row>
    <row r="15" spans="1:7" ht="30.75" thickBot="1" x14ac:dyDescent="0.3">
      <c r="A15" s="10">
        <v>3</v>
      </c>
      <c r="B15" s="1">
        <v>25</v>
      </c>
      <c r="C15" s="2" t="s">
        <v>15</v>
      </c>
      <c r="D15" s="1">
        <v>5</v>
      </c>
      <c r="E15" s="1">
        <v>3</v>
      </c>
      <c r="F15" s="3" t="s">
        <v>11</v>
      </c>
      <c r="G15" s="1">
        <f t="shared" si="0"/>
        <v>8</v>
      </c>
    </row>
    <row r="16" spans="1:7" ht="15.75" thickBot="1" x14ac:dyDescent="0.3">
      <c r="A16" s="10">
        <v>4</v>
      </c>
      <c r="B16" s="1">
        <v>26</v>
      </c>
      <c r="C16" s="2" t="s">
        <v>20</v>
      </c>
      <c r="D16" s="1">
        <v>6</v>
      </c>
      <c r="E16" s="1">
        <v>5</v>
      </c>
      <c r="F16" s="3" t="s">
        <v>11</v>
      </c>
      <c r="G16" s="1">
        <f t="shared" si="0"/>
        <v>11</v>
      </c>
    </row>
    <row r="17" spans="1:7" ht="15.75" thickBot="1" x14ac:dyDescent="0.3">
      <c r="A17" s="10">
        <v>5</v>
      </c>
      <c r="B17" s="1">
        <v>56</v>
      </c>
      <c r="C17" s="2" t="s">
        <v>23</v>
      </c>
      <c r="D17" s="1">
        <v>7</v>
      </c>
      <c r="E17" s="1">
        <v>6</v>
      </c>
      <c r="F17" s="3" t="s">
        <v>11</v>
      </c>
      <c r="G17" s="1">
        <f t="shared" si="0"/>
        <v>13</v>
      </c>
    </row>
    <row r="18" spans="1:7" ht="15.75" thickBot="1" x14ac:dyDescent="0.3">
      <c r="A18" s="10">
        <v>6</v>
      </c>
      <c r="B18" s="1">
        <v>12</v>
      </c>
      <c r="C18" s="2" t="s">
        <v>24</v>
      </c>
      <c r="D18" s="1">
        <v>8</v>
      </c>
      <c r="E18" s="1">
        <v>7</v>
      </c>
      <c r="F18" s="3" t="s">
        <v>11</v>
      </c>
      <c r="G18" s="1">
        <f t="shared" si="0"/>
        <v>15</v>
      </c>
    </row>
    <row r="19" spans="1:7" ht="15.75" thickBot="1" x14ac:dyDescent="0.3">
      <c r="A19" s="10"/>
      <c r="B19" s="1"/>
      <c r="C19" s="2"/>
      <c r="D19" s="1"/>
      <c r="E19" s="1"/>
      <c r="F19" s="3"/>
      <c r="G19" s="1"/>
    </row>
    <row r="20" spans="1:7" ht="15.75" thickBot="1" x14ac:dyDescent="0.3">
      <c r="A20" s="10">
        <v>1</v>
      </c>
      <c r="B20" s="1">
        <v>33</v>
      </c>
      <c r="C20" s="2" t="s">
        <v>8</v>
      </c>
      <c r="D20" s="1">
        <v>1</v>
      </c>
      <c r="E20" s="1">
        <v>1</v>
      </c>
      <c r="F20" s="3" t="s">
        <v>9</v>
      </c>
      <c r="G20" s="1">
        <f>D20+E20</f>
        <v>2</v>
      </c>
    </row>
  </sheetData>
  <sortState xmlns:xlrd2="http://schemas.microsoft.com/office/spreadsheetml/2017/richdata2" ref="B13:G18">
    <sortCondition ref="G13:G18"/>
  </sortState>
  <mergeCells count="2">
    <mergeCell ref="A1:G1"/>
    <mergeCell ref="A2:G2"/>
  </mergeCells>
  <pageMargins left="0.7" right="0.7" top="0.78740157499999996" bottom="0.78740157499999996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D1F64-4ABF-49B0-91A0-076176337779}">
  <sheetPr>
    <tabColor rgb="FF92D050"/>
    <pageSetUpPr fitToPage="1"/>
  </sheetPr>
  <dimension ref="A1:N21"/>
  <sheetViews>
    <sheetView topLeftCell="D1" workbookViewId="0">
      <selection activeCell="O21" sqref="O21"/>
    </sheetView>
  </sheetViews>
  <sheetFormatPr defaultRowHeight="15" x14ac:dyDescent="0.25"/>
  <cols>
    <col min="3" max="3" width="20.28515625" customWidth="1"/>
    <col min="4" max="4" width="4.28515625" style="12" bestFit="1" customWidth="1"/>
    <col min="5" max="5" width="22.5703125" customWidth="1"/>
    <col min="8" max="9" width="8.28515625" style="12" customWidth="1"/>
    <col min="12" max="14" width="8.28515625" style="12" customWidth="1"/>
  </cols>
  <sheetData>
    <row r="1" spans="1:14" ht="15.75" x14ac:dyDescent="0.25">
      <c r="A1" s="23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5.75" thickBot="1" x14ac:dyDescent="0.3">
      <c r="A2" s="24" t="s">
        <v>66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thickBot="1" x14ac:dyDescent="0.3">
      <c r="A3" s="5" t="s">
        <v>0</v>
      </c>
      <c r="B3" s="6" t="s">
        <v>1</v>
      </c>
      <c r="C3" s="7" t="s">
        <v>2</v>
      </c>
      <c r="D3" s="6" t="s">
        <v>3</v>
      </c>
      <c r="E3" s="7" t="s">
        <v>7</v>
      </c>
      <c r="F3" s="8" t="s">
        <v>64</v>
      </c>
      <c r="G3" s="8" t="s">
        <v>65</v>
      </c>
      <c r="H3" s="6" t="s">
        <v>67</v>
      </c>
      <c r="I3" s="6" t="s">
        <v>26</v>
      </c>
      <c r="J3" s="8" t="s">
        <v>64</v>
      </c>
      <c r="K3" s="8" t="s">
        <v>65</v>
      </c>
      <c r="L3" s="6" t="s">
        <v>67</v>
      </c>
      <c r="M3" s="6" t="s">
        <v>27</v>
      </c>
      <c r="N3" s="6" t="s">
        <v>89</v>
      </c>
    </row>
    <row r="4" spans="1:14" ht="15.75" thickBot="1" x14ac:dyDescent="0.3">
      <c r="A4" s="10">
        <v>1</v>
      </c>
      <c r="B4" s="1">
        <v>6</v>
      </c>
      <c r="C4" s="2" t="s">
        <v>40</v>
      </c>
      <c r="D4" s="1" t="s">
        <v>41</v>
      </c>
      <c r="E4" s="3" t="s">
        <v>42</v>
      </c>
      <c r="F4" s="4">
        <v>49.94</v>
      </c>
      <c r="G4" s="4">
        <v>48.96</v>
      </c>
      <c r="H4" s="1">
        <v>97.999999999999687</v>
      </c>
      <c r="I4" s="18">
        <v>1</v>
      </c>
      <c r="J4" s="4">
        <v>50.21</v>
      </c>
      <c r="K4" s="4">
        <v>48.24</v>
      </c>
      <c r="L4" s="3">
        <v>196.99999999999989</v>
      </c>
      <c r="M4" s="1">
        <v>1</v>
      </c>
      <c r="N4" s="18">
        <v>1</v>
      </c>
    </row>
    <row r="5" spans="1:14" ht="15.75" thickBot="1" x14ac:dyDescent="0.3">
      <c r="A5" s="10"/>
      <c r="B5" s="1"/>
      <c r="C5" s="2"/>
      <c r="D5" s="1"/>
      <c r="E5" s="3"/>
      <c r="F5" s="4"/>
      <c r="G5" s="4"/>
      <c r="H5" s="1"/>
      <c r="I5" s="19"/>
      <c r="J5" s="4"/>
      <c r="K5" s="4"/>
      <c r="L5" s="1"/>
      <c r="M5" s="1"/>
      <c r="N5" s="19"/>
    </row>
    <row r="6" spans="1:14" ht="15.75" thickBot="1" x14ac:dyDescent="0.3">
      <c r="A6" s="10">
        <v>1</v>
      </c>
      <c r="B6" s="1">
        <v>11</v>
      </c>
      <c r="C6" s="2" t="s">
        <v>43</v>
      </c>
      <c r="D6" s="1" t="s">
        <v>32</v>
      </c>
      <c r="E6" s="3" t="s">
        <v>44</v>
      </c>
      <c r="F6" s="4">
        <v>51.61</v>
      </c>
      <c r="G6" s="4">
        <v>51.51</v>
      </c>
      <c r="H6" s="1">
        <v>10.000000000000142</v>
      </c>
      <c r="I6" s="19">
        <v>1</v>
      </c>
      <c r="J6" s="4">
        <v>53.76</v>
      </c>
      <c r="K6" s="4">
        <v>54.09</v>
      </c>
      <c r="L6" s="3">
        <v>33.00000000000054</v>
      </c>
      <c r="M6" s="1">
        <v>3</v>
      </c>
      <c r="N6" s="19">
        <f>I6+M6</f>
        <v>4</v>
      </c>
    </row>
    <row r="7" spans="1:14" ht="15.75" thickBot="1" x14ac:dyDescent="0.3">
      <c r="A7" s="10">
        <v>2</v>
      </c>
      <c r="B7" s="1">
        <v>29</v>
      </c>
      <c r="C7" s="2" t="s">
        <v>38</v>
      </c>
      <c r="D7" s="1" t="s">
        <v>32</v>
      </c>
      <c r="E7" s="3" t="s">
        <v>39</v>
      </c>
      <c r="F7" s="4">
        <v>48.85</v>
      </c>
      <c r="G7" s="4">
        <v>48.49</v>
      </c>
      <c r="H7" s="1">
        <v>35.999999999999943</v>
      </c>
      <c r="I7" s="19">
        <v>3</v>
      </c>
      <c r="J7" s="4">
        <v>47.14</v>
      </c>
      <c r="K7" s="4">
        <v>48.01</v>
      </c>
      <c r="L7" s="3">
        <v>86.999999999999744</v>
      </c>
      <c r="M7" s="1">
        <v>5</v>
      </c>
      <c r="N7" s="19">
        <f>I7+M7</f>
        <v>8</v>
      </c>
    </row>
    <row r="8" spans="1:14" ht="15.75" thickBot="1" x14ac:dyDescent="0.3">
      <c r="A8" s="10">
        <v>3</v>
      </c>
      <c r="B8" s="1">
        <v>164</v>
      </c>
      <c r="C8" s="2" t="s">
        <v>56</v>
      </c>
      <c r="D8" s="1" t="s">
        <v>32</v>
      </c>
      <c r="E8" s="3" t="s">
        <v>39</v>
      </c>
      <c r="F8" s="4">
        <v>55.33</v>
      </c>
      <c r="G8" s="4">
        <v>57.09</v>
      </c>
      <c r="H8" s="1">
        <v>176.00000000000051</v>
      </c>
      <c r="I8" s="19">
        <v>12</v>
      </c>
      <c r="J8" s="4">
        <v>55.75</v>
      </c>
      <c r="K8" s="4">
        <v>55.79</v>
      </c>
      <c r="L8" s="3">
        <v>3.9999999999999147</v>
      </c>
      <c r="M8" s="1">
        <v>1</v>
      </c>
      <c r="N8" s="19">
        <f>I8+M8</f>
        <v>13</v>
      </c>
    </row>
    <row r="9" spans="1:14" ht="15.75" thickBot="1" x14ac:dyDescent="0.3">
      <c r="A9" s="10">
        <v>4</v>
      </c>
      <c r="B9" s="1">
        <v>8</v>
      </c>
      <c r="C9" s="2" t="s">
        <v>45</v>
      </c>
      <c r="D9" s="1" t="s">
        <v>32</v>
      </c>
      <c r="E9" s="3" t="s">
        <v>46</v>
      </c>
      <c r="F9" s="4">
        <v>51.01</v>
      </c>
      <c r="G9" s="4">
        <v>51.27</v>
      </c>
      <c r="H9" s="1">
        <v>26.000000000000512</v>
      </c>
      <c r="I9" s="19">
        <v>2</v>
      </c>
      <c r="J9" s="4">
        <v>52.58</v>
      </c>
      <c r="K9" s="4">
        <v>51.39</v>
      </c>
      <c r="L9" s="3">
        <v>118.99999999999977</v>
      </c>
      <c r="M9" s="1">
        <v>12</v>
      </c>
      <c r="N9" s="19">
        <f>I9+M9</f>
        <v>14</v>
      </c>
    </row>
    <row r="10" spans="1:14" ht="15.75" thickBot="1" x14ac:dyDescent="0.3">
      <c r="A10" s="10">
        <v>5</v>
      </c>
      <c r="B10" s="1">
        <v>3</v>
      </c>
      <c r="C10" s="2" t="s">
        <v>36</v>
      </c>
      <c r="D10" s="1" t="s">
        <v>32</v>
      </c>
      <c r="E10" s="3" t="s">
        <v>37</v>
      </c>
      <c r="F10" s="4">
        <v>45.55</v>
      </c>
      <c r="G10" s="4">
        <v>46.51</v>
      </c>
      <c r="H10" s="1">
        <v>96.000000000000085</v>
      </c>
      <c r="I10" s="19">
        <v>7</v>
      </c>
      <c r="J10" s="4">
        <v>47.2</v>
      </c>
      <c r="K10" s="4">
        <v>46.28</v>
      </c>
      <c r="L10" s="3">
        <v>92.000000000000171</v>
      </c>
      <c r="M10" s="1">
        <v>8</v>
      </c>
      <c r="N10" s="19">
        <f>I10+M10</f>
        <v>15</v>
      </c>
    </row>
    <row r="11" spans="1:14" ht="15.75" thickBot="1" x14ac:dyDescent="0.3">
      <c r="A11" s="10">
        <v>6</v>
      </c>
      <c r="B11" s="1">
        <v>83</v>
      </c>
      <c r="C11" s="2" t="s">
        <v>109</v>
      </c>
      <c r="D11" s="1" t="s">
        <v>32</v>
      </c>
      <c r="E11" s="3" t="s">
        <v>39</v>
      </c>
      <c r="F11" s="4">
        <v>54.38</v>
      </c>
      <c r="G11" s="4">
        <v>51.11</v>
      </c>
      <c r="H11" s="1">
        <v>327</v>
      </c>
      <c r="I11" s="19">
        <v>9</v>
      </c>
      <c r="J11" s="4">
        <v>54.74</v>
      </c>
      <c r="K11" s="4">
        <v>52.88</v>
      </c>
      <c r="L11" s="3">
        <v>286</v>
      </c>
      <c r="M11" s="1">
        <v>6</v>
      </c>
      <c r="N11" s="19">
        <f>I11+M11</f>
        <v>15</v>
      </c>
    </row>
    <row r="12" spans="1:14" ht="15.75" thickBot="1" x14ac:dyDescent="0.3">
      <c r="A12" s="10">
        <v>7</v>
      </c>
      <c r="B12" s="1">
        <v>1</v>
      </c>
      <c r="C12" s="2" t="s">
        <v>53</v>
      </c>
      <c r="D12" s="1" t="s">
        <v>32</v>
      </c>
      <c r="E12" s="3" t="s">
        <v>54</v>
      </c>
      <c r="F12" s="4">
        <v>54.05</v>
      </c>
      <c r="G12" s="4">
        <v>54.73</v>
      </c>
      <c r="H12" s="1">
        <v>67.999999999999972</v>
      </c>
      <c r="I12" s="19">
        <v>5</v>
      </c>
      <c r="J12" s="4">
        <v>52.94</v>
      </c>
      <c r="K12" s="4">
        <v>53.98</v>
      </c>
      <c r="L12" s="3">
        <v>103.99999999999991</v>
      </c>
      <c r="M12" s="1">
        <v>11</v>
      </c>
      <c r="N12" s="19">
        <f>I12+M12</f>
        <v>16</v>
      </c>
    </row>
    <row r="13" spans="1:14" ht="15.75" thickBot="1" x14ac:dyDescent="0.3">
      <c r="A13" s="10">
        <v>8</v>
      </c>
      <c r="B13" s="1">
        <v>36</v>
      </c>
      <c r="C13" s="2" t="s">
        <v>34</v>
      </c>
      <c r="D13" s="1" t="s">
        <v>32</v>
      </c>
      <c r="E13" s="3" t="s">
        <v>35</v>
      </c>
      <c r="F13" s="4">
        <v>45.11</v>
      </c>
      <c r="G13" s="4">
        <v>48.06</v>
      </c>
      <c r="H13" s="1">
        <v>295.00000000000028</v>
      </c>
      <c r="I13" s="19">
        <v>15</v>
      </c>
      <c r="J13" s="4">
        <v>46.21</v>
      </c>
      <c r="K13" s="4">
        <v>46.49</v>
      </c>
      <c r="L13" s="3">
        <v>28.000000000000114</v>
      </c>
      <c r="M13" s="1">
        <v>2</v>
      </c>
      <c r="N13" s="19">
        <f>I13+M13</f>
        <v>17</v>
      </c>
    </row>
    <row r="14" spans="1:14" ht="15.75" thickBot="1" x14ac:dyDescent="0.3">
      <c r="A14" s="10">
        <v>9</v>
      </c>
      <c r="B14" s="1">
        <v>288</v>
      </c>
      <c r="C14" s="2" t="s">
        <v>47</v>
      </c>
      <c r="D14" s="1" t="s">
        <v>32</v>
      </c>
      <c r="E14" s="3" t="s">
        <v>48</v>
      </c>
      <c r="F14" s="4">
        <v>53.98</v>
      </c>
      <c r="G14" s="4">
        <v>52.44</v>
      </c>
      <c r="H14" s="1">
        <v>153.99999999999991</v>
      </c>
      <c r="I14" s="19">
        <v>11</v>
      </c>
      <c r="J14" s="4">
        <v>52.14</v>
      </c>
      <c r="K14" s="4">
        <v>53.05</v>
      </c>
      <c r="L14" s="3">
        <v>90.999999999999659</v>
      </c>
      <c r="M14" s="1">
        <v>7</v>
      </c>
      <c r="N14" s="19">
        <f>I14+M14</f>
        <v>18</v>
      </c>
    </row>
    <row r="15" spans="1:14" ht="15.75" thickBot="1" x14ac:dyDescent="0.3">
      <c r="A15" s="10">
        <v>10</v>
      </c>
      <c r="B15" s="1">
        <v>49</v>
      </c>
      <c r="C15" s="2" t="s">
        <v>51</v>
      </c>
      <c r="D15" s="1" t="s">
        <v>32</v>
      </c>
      <c r="E15" s="3" t="s">
        <v>52</v>
      </c>
      <c r="F15" s="4">
        <v>55.57</v>
      </c>
      <c r="G15" s="4">
        <v>53.35</v>
      </c>
      <c r="H15" s="1">
        <v>221.99999999999989</v>
      </c>
      <c r="I15" s="19">
        <v>14</v>
      </c>
      <c r="J15" s="4">
        <v>54.18</v>
      </c>
      <c r="K15" s="4">
        <v>54.96</v>
      </c>
      <c r="L15" s="3">
        <v>78.000000000000114</v>
      </c>
      <c r="M15" s="1">
        <v>4</v>
      </c>
      <c r="N15" s="19">
        <f>I15+M15</f>
        <v>18</v>
      </c>
    </row>
    <row r="16" spans="1:14" ht="15.75" thickBot="1" x14ac:dyDescent="0.3">
      <c r="A16" s="10">
        <v>11</v>
      </c>
      <c r="B16" s="1">
        <v>97</v>
      </c>
      <c r="C16" s="2" t="s">
        <v>57</v>
      </c>
      <c r="D16" s="1" t="s">
        <v>32</v>
      </c>
      <c r="E16" s="3" t="s">
        <v>54</v>
      </c>
      <c r="F16" s="4">
        <v>57.69</v>
      </c>
      <c r="G16" s="4">
        <v>58.11</v>
      </c>
      <c r="H16" s="1">
        <v>42.000000000000171</v>
      </c>
      <c r="I16" s="19">
        <v>4</v>
      </c>
      <c r="J16" s="4">
        <v>57.76</v>
      </c>
      <c r="K16" s="4">
        <v>55.62</v>
      </c>
      <c r="L16" s="3">
        <v>214.00000000000006</v>
      </c>
      <c r="M16" s="1">
        <v>14</v>
      </c>
      <c r="N16" s="19">
        <f>I16+M16</f>
        <v>18</v>
      </c>
    </row>
    <row r="17" spans="1:14" ht="15.75" thickBot="1" x14ac:dyDescent="0.3">
      <c r="A17" s="10">
        <v>12</v>
      </c>
      <c r="B17" s="1">
        <v>66</v>
      </c>
      <c r="C17" s="2" t="s">
        <v>31</v>
      </c>
      <c r="D17" s="1" t="s">
        <v>32</v>
      </c>
      <c r="E17" s="3" t="s">
        <v>33</v>
      </c>
      <c r="F17" s="4">
        <v>43.27</v>
      </c>
      <c r="G17" s="4">
        <v>45.26</v>
      </c>
      <c r="H17" s="1">
        <v>198.99999999999949</v>
      </c>
      <c r="I17" s="19">
        <v>13</v>
      </c>
      <c r="J17" s="4">
        <v>43.59</v>
      </c>
      <c r="K17" s="4">
        <v>44.53</v>
      </c>
      <c r="L17" s="3">
        <v>93.999999999999773</v>
      </c>
      <c r="M17" s="1">
        <v>9</v>
      </c>
      <c r="N17" s="19">
        <f>I17+M17</f>
        <v>22</v>
      </c>
    </row>
    <row r="18" spans="1:14" ht="15.75" thickBot="1" x14ac:dyDescent="0.3">
      <c r="A18" s="10">
        <v>13</v>
      </c>
      <c r="B18" s="1">
        <v>999</v>
      </c>
      <c r="C18" s="2" t="s">
        <v>49</v>
      </c>
      <c r="D18" s="1" t="s">
        <v>32</v>
      </c>
      <c r="E18" s="3" t="s">
        <v>50</v>
      </c>
      <c r="F18" s="4">
        <v>54.11</v>
      </c>
      <c r="G18" s="4">
        <v>52.79</v>
      </c>
      <c r="H18" s="1">
        <v>132.00000000000003</v>
      </c>
      <c r="I18" s="19">
        <v>10</v>
      </c>
      <c r="J18" s="4">
        <v>54.75</v>
      </c>
      <c r="K18" s="4">
        <v>53.46</v>
      </c>
      <c r="L18" s="3">
        <v>128.99999999999991</v>
      </c>
      <c r="M18" s="1">
        <v>13</v>
      </c>
      <c r="N18" s="19">
        <f>I18+M18</f>
        <v>23</v>
      </c>
    </row>
    <row r="19" spans="1:14" ht="15.75" thickBot="1" x14ac:dyDescent="0.3">
      <c r="A19" s="10">
        <v>14</v>
      </c>
      <c r="B19" s="1">
        <v>127</v>
      </c>
      <c r="C19" s="2" t="s">
        <v>58</v>
      </c>
      <c r="D19" s="1" t="s">
        <v>32</v>
      </c>
      <c r="E19" s="3" t="s">
        <v>59</v>
      </c>
      <c r="F19" s="4">
        <v>58.84</v>
      </c>
      <c r="G19" s="4">
        <v>62.64</v>
      </c>
      <c r="H19" s="1">
        <v>379.99999999999972</v>
      </c>
      <c r="I19" s="19">
        <v>19</v>
      </c>
      <c r="J19" s="4">
        <v>60.37</v>
      </c>
      <c r="K19" s="4">
        <v>61.39</v>
      </c>
      <c r="L19" s="3">
        <v>102.00000000000031</v>
      </c>
      <c r="M19" s="1">
        <v>10</v>
      </c>
      <c r="N19" s="19">
        <f>I19+M19</f>
        <v>29</v>
      </c>
    </row>
    <row r="20" spans="1:14" ht="15.75" thickBot="1" x14ac:dyDescent="0.3">
      <c r="A20" s="10">
        <v>15</v>
      </c>
      <c r="B20" s="1">
        <v>72</v>
      </c>
      <c r="C20" s="2" t="s">
        <v>61</v>
      </c>
      <c r="D20" s="1" t="s">
        <v>32</v>
      </c>
      <c r="E20" s="3" t="s">
        <v>60</v>
      </c>
      <c r="F20" s="4">
        <v>59.92</v>
      </c>
      <c r="G20" s="4">
        <v>63.21</v>
      </c>
      <c r="H20" s="1">
        <v>328.99999999999989</v>
      </c>
      <c r="I20" s="19">
        <v>16</v>
      </c>
      <c r="J20" s="4">
        <v>62.16</v>
      </c>
      <c r="K20" s="4">
        <v>64.180000000000007</v>
      </c>
      <c r="L20" s="3">
        <v>202.00000000000102</v>
      </c>
      <c r="M20" s="1">
        <v>14</v>
      </c>
      <c r="N20" s="19">
        <f>I20+M20</f>
        <v>30</v>
      </c>
    </row>
    <row r="21" spans="1:14" ht="15.75" thickBot="1" x14ac:dyDescent="0.3">
      <c r="A21" s="10">
        <v>16</v>
      </c>
      <c r="B21" s="1">
        <v>82</v>
      </c>
      <c r="C21" s="2" t="s">
        <v>62</v>
      </c>
      <c r="D21" s="1" t="s">
        <v>32</v>
      </c>
      <c r="E21" s="3" t="s">
        <v>63</v>
      </c>
      <c r="F21" s="4">
        <v>64.05</v>
      </c>
      <c r="G21" s="4">
        <v>69.56</v>
      </c>
      <c r="H21" s="1">
        <v>551.00000000000045</v>
      </c>
      <c r="I21" s="19">
        <v>20</v>
      </c>
      <c r="J21" s="4">
        <v>62.98</v>
      </c>
      <c r="K21" s="4">
        <v>71.06</v>
      </c>
      <c r="L21" s="3">
        <v>808.00000000000057</v>
      </c>
      <c r="M21" s="1">
        <v>15</v>
      </c>
      <c r="N21" s="19">
        <f>I21+M21</f>
        <v>35</v>
      </c>
    </row>
  </sheetData>
  <sortState xmlns:xlrd2="http://schemas.microsoft.com/office/spreadsheetml/2017/richdata2" ref="A6:N21">
    <sortCondition ref="N6:N21"/>
  </sortState>
  <mergeCells count="2">
    <mergeCell ref="A1:N1"/>
    <mergeCell ref="A2:N2"/>
  </mergeCells>
  <pageMargins left="0.7" right="0.7" top="0.78740157499999996" bottom="0.78740157499999996" header="0.3" footer="0.3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4C2F6-502A-4967-B90D-A2A896AB8C42}">
  <sheetPr>
    <tabColor rgb="FF92D050"/>
  </sheetPr>
  <dimension ref="A1:N16"/>
  <sheetViews>
    <sheetView workbookViewId="0">
      <selection activeCell="F25" sqref="F25"/>
    </sheetView>
  </sheetViews>
  <sheetFormatPr defaultRowHeight="15" x14ac:dyDescent="0.25"/>
  <cols>
    <col min="1" max="1" width="7.42578125" customWidth="1"/>
    <col min="2" max="2" width="6.28515625" customWidth="1"/>
    <col min="3" max="3" width="16.5703125" bestFit="1" customWidth="1"/>
    <col min="4" max="4" width="7.7109375" style="12" customWidth="1"/>
    <col min="5" max="5" width="16.7109375" bestFit="1" customWidth="1"/>
    <col min="6" max="6" width="6.7109375" customWidth="1"/>
    <col min="8" max="9" width="8.85546875" style="12"/>
    <col min="10" max="10" width="7.85546875" customWidth="1"/>
    <col min="12" max="13" width="8.85546875" style="12"/>
    <col min="14" max="14" width="8.28515625" style="12" customWidth="1"/>
  </cols>
  <sheetData>
    <row r="1" spans="1:14" ht="15" customHeight="1" x14ac:dyDescent="0.25">
      <c r="A1" s="25" t="s">
        <v>91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25.9" customHeight="1" x14ac:dyDescent="0.25">
      <c r="A2" s="26" t="s">
        <v>66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29.45" customHeight="1" thickBot="1" x14ac:dyDescent="0.3">
      <c r="A3" s="16" t="s">
        <v>0</v>
      </c>
      <c r="B3" s="13" t="s">
        <v>1</v>
      </c>
      <c r="C3" s="14" t="s">
        <v>2</v>
      </c>
      <c r="D3" s="13" t="s">
        <v>3</v>
      </c>
      <c r="E3" s="14" t="s">
        <v>7</v>
      </c>
      <c r="F3" s="15" t="s">
        <v>64</v>
      </c>
      <c r="G3" s="15" t="s">
        <v>90</v>
      </c>
      <c r="H3" s="13" t="s">
        <v>4</v>
      </c>
      <c r="I3" s="20" t="s">
        <v>26</v>
      </c>
      <c r="J3" s="15" t="s">
        <v>64</v>
      </c>
      <c r="K3" s="15" t="s">
        <v>65</v>
      </c>
      <c r="L3" s="17" t="s">
        <v>67</v>
      </c>
      <c r="M3" s="20" t="s">
        <v>27</v>
      </c>
      <c r="N3" s="20" t="s">
        <v>89</v>
      </c>
    </row>
    <row r="4" spans="1:14" ht="15.75" thickBot="1" x14ac:dyDescent="0.3">
      <c r="A4" s="10">
        <v>1</v>
      </c>
      <c r="B4" s="1">
        <v>2</v>
      </c>
      <c r="C4" s="2" t="s">
        <v>80</v>
      </c>
      <c r="D4" s="1" t="s">
        <v>81</v>
      </c>
      <c r="E4" s="3" t="s">
        <v>82</v>
      </c>
      <c r="F4" s="4">
        <v>61.79</v>
      </c>
      <c r="G4" s="4">
        <v>62.59</v>
      </c>
      <c r="H4" s="1">
        <v>80.000000000000426</v>
      </c>
      <c r="I4" s="11">
        <v>4</v>
      </c>
      <c r="J4" s="4">
        <v>62.43</v>
      </c>
      <c r="K4" s="4">
        <v>61.26</v>
      </c>
      <c r="L4" s="1">
        <f>ABS(J4-K4)*100</f>
        <v>117.00000000000017</v>
      </c>
      <c r="M4" s="11">
        <v>8</v>
      </c>
      <c r="N4" s="11">
        <f>I4+M4</f>
        <v>12</v>
      </c>
    </row>
    <row r="5" spans="1:14" ht="15.75" thickBot="1" x14ac:dyDescent="0.3">
      <c r="A5" s="10">
        <v>2</v>
      </c>
      <c r="B5" s="1">
        <v>102</v>
      </c>
      <c r="C5" s="2" t="s">
        <v>55</v>
      </c>
      <c r="D5" s="1" t="s">
        <v>78</v>
      </c>
      <c r="E5" s="3" t="s">
        <v>86</v>
      </c>
      <c r="F5" s="4">
        <v>58.86</v>
      </c>
      <c r="G5" s="4">
        <v>63.07</v>
      </c>
      <c r="H5" s="1">
        <v>421.00000000000011</v>
      </c>
      <c r="I5" s="11">
        <v>12</v>
      </c>
      <c r="J5" s="4">
        <v>61.5</v>
      </c>
      <c r="K5" s="4">
        <v>61.29</v>
      </c>
      <c r="L5" s="1">
        <f>ABS(J5-K5)*100</f>
        <v>21.000000000000085</v>
      </c>
      <c r="M5" s="11">
        <v>2</v>
      </c>
      <c r="N5" s="11">
        <f>I5+M5</f>
        <v>14</v>
      </c>
    </row>
    <row r="6" spans="1:14" ht="30.75" thickBot="1" x14ac:dyDescent="0.3">
      <c r="A6" s="10">
        <v>3</v>
      </c>
      <c r="B6" s="1">
        <v>67</v>
      </c>
      <c r="C6" s="2" t="s">
        <v>5</v>
      </c>
      <c r="D6" s="1" t="s">
        <v>78</v>
      </c>
      <c r="E6" s="3" t="s">
        <v>79</v>
      </c>
      <c r="F6" s="4">
        <v>60.88</v>
      </c>
      <c r="G6" s="4">
        <v>59.14</v>
      </c>
      <c r="H6" s="1">
        <v>174.0000000000002</v>
      </c>
      <c r="I6" s="11">
        <v>10</v>
      </c>
      <c r="J6" s="4">
        <v>61.79</v>
      </c>
      <c r="K6" s="4">
        <v>60.71</v>
      </c>
      <c r="L6" s="1">
        <f>ABS(J6-K6)*100</f>
        <v>107.99999999999983</v>
      </c>
      <c r="M6" s="11">
        <v>6</v>
      </c>
      <c r="N6" s="11">
        <f>I6+M6</f>
        <v>16</v>
      </c>
    </row>
    <row r="7" spans="1:14" ht="15.75" thickBot="1" x14ac:dyDescent="0.3">
      <c r="A7" s="10"/>
      <c r="B7" s="1"/>
      <c r="C7" s="2"/>
      <c r="D7" s="1"/>
      <c r="E7" s="3"/>
      <c r="F7" s="4"/>
      <c r="G7" s="4"/>
      <c r="H7" s="1"/>
      <c r="I7" s="11"/>
      <c r="J7" s="4"/>
      <c r="K7" s="4"/>
      <c r="L7" s="1"/>
      <c r="M7" s="11"/>
      <c r="N7" s="11"/>
    </row>
    <row r="8" spans="1:14" ht="15.75" thickBot="1" x14ac:dyDescent="0.3">
      <c r="A8" s="10"/>
      <c r="B8" s="1"/>
      <c r="C8" s="2"/>
      <c r="D8" s="1"/>
      <c r="E8" s="3"/>
      <c r="F8" s="4"/>
      <c r="G8" s="4"/>
      <c r="H8" s="1"/>
      <c r="I8" s="11"/>
      <c r="J8" s="4"/>
      <c r="K8" s="4"/>
      <c r="L8" s="1"/>
      <c r="M8" s="11"/>
      <c r="N8" s="11"/>
    </row>
    <row r="9" spans="1:14" ht="30.75" thickBot="1" x14ac:dyDescent="0.3">
      <c r="A9" s="10">
        <v>1</v>
      </c>
      <c r="B9" s="1">
        <v>96</v>
      </c>
      <c r="C9" s="2" t="s">
        <v>75</v>
      </c>
      <c r="D9" s="1" t="s">
        <v>76</v>
      </c>
      <c r="E9" s="3" t="s">
        <v>77</v>
      </c>
      <c r="F9" s="4">
        <v>54.21</v>
      </c>
      <c r="G9" s="4">
        <v>53.42</v>
      </c>
      <c r="H9" s="1">
        <v>78.999999999999915</v>
      </c>
      <c r="I9" s="11">
        <v>3</v>
      </c>
      <c r="J9" s="4">
        <v>54.62</v>
      </c>
      <c r="K9" s="4">
        <v>52.31</v>
      </c>
      <c r="L9" s="1">
        <f>ABS(J9-K9)*100</f>
        <v>230.99999999999952</v>
      </c>
      <c r="M9" s="11">
        <v>10</v>
      </c>
      <c r="N9" s="11">
        <f>I9+M9</f>
        <v>13</v>
      </c>
    </row>
    <row r="10" spans="1:14" ht="15.75" thickBot="1" x14ac:dyDescent="0.3">
      <c r="A10" s="10">
        <v>2</v>
      </c>
      <c r="B10" s="1">
        <v>323</v>
      </c>
      <c r="C10" s="2" t="s">
        <v>87</v>
      </c>
      <c r="D10" s="1" t="s">
        <v>76</v>
      </c>
      <c r="E10" s="3" t="s">
        <v>88</v>
      </c>
      <c r="F10" s="4">
        <v>64.459999999999994</v>
      </c>
      <c r="G10" s="4">
        <v>63.44</v>
      </c>
      <c r="H10" s="1">
        <v>101.9999999999996</v>
      </c>
      <c r="I10" s="11">
        <v>6</v>
      </c>
      <c r="J10" s="4">
        <v>68.84</v>
      </c>
      <c r="K10" s="4">
        <v>70.2</v>
      </c>
      <c r="L10" s="1">
        <f>ABS(J10-K10)*100</f>
        <v>135.99999999999994</v>
      </c>
      <c r="M10" s="11">
        <v>9</v>
      </c>
      <c r="N10" s="11">
        <f>I10+M10</f>
        <v>15</v>
      </c>
    </row>
    <row r="11" spans="1:14" ht="15.75" thickBot="1" x14ac:dyDescent="0.3">
      <c r="A11" s="10"/>
      <c r="B11" s="1"/>
      <c r="C11" s="2"/>
      <c r="D11" s="1"/>
      <c r="E11" s="3"/>
      <c r="F11" s="4"/>
      <c r="G11" s="4"/>
      <c r="H11" s="1"/>
      <c r="I11" s="11"/>
      <c r="J11" s="4"/>
      <c r="K11" s="4"/>
      <c r="L11" s="1"/>
      <c r="M11" s="11"/>
      <c r="N11" s="11"/>
    </row>
    <row r="12" spans="1:14" ht="15.75" thickBot="1" x14ac:dyDescent="0.3">
      <c r="A12" s="10">
        <v>1</v>
      </c>
      <c r="B12" s="1">
        <v>351</v>
      </c>
      <c r="C12" s="2" t="s">
        <v>85</v>
      </c>
      <c r="D12" s="1" t="s">
        <v>70</v>
      </c>
      <c r="E12" s="3" t="s">
        <v>74</v>
      </c>
      <c r="F12" s="4">
        <v>47.77</v>
      </c>
      <c r="G12" s="4">
        <v>47.99</v>
      </c>
      <c r="H12" s="1">
        <v>21.999999999999886</v>
      </c>
      <c r="I12" s="11">
        <v>2</v>
      </c>
      <c r="J12" s="4">
        <v>48.65</v>
      </c>
      <c r="K12" s="4">
        <v>48.88</v>
      </c>
      <c r="L12" s="1">
        <f>ABS(J12-K12)*100</f>
        <v>23.000000000000398</v>
      </c>
      <c r="M12" s="11">
        <v>3</v>
      </c>
      <c r="N12" s="11">
        <f>I12+M12</f>
        <v>5</v>
      </c>
    </row>
    <row r="13" spans="1:14" ht="15.75" thickBot="1" x14ac:dyDescent="0.3">
      <c r="A13" s="10">
        <v>2</v>
      </c>
      <c r="B13" s="1">
        <v>23</v>
      </c>
      <c r="C13" s="2" t="s">
        <v>72</v>
      </c>
      <c r="D13" s="1" t="s">
        <v>70</v>
      </c>
      <c r="E13" s="3" t="s">
        <v>71</v>
      </c>
      <c r="F13" s="4">
        <v>48.46</v>
      </c>
      <c r="G13" s="4">
        <v>47.57</v>
      </c>
      <c r="H13" s="1">
        <v>89.000000000000057</v>
      </c>
      <c r="I13" s="11">
        <v>5</v>
      </c>
      <c r="J13" s="4">
        <v>47.52</v>
      </c>
      <c r="K13" s="4">
        <v>47.41</v>
      </c>
      <c r="L13" s="1">
        <f>ABS(J13-K13)*100</f>
        <v>11.000000000000654</v>
      </c>
      <c r="M13" s="11">
        <v>1</v>
      </c>
      <c r="N13" s="11">
        <f>I13+M13</f>
        <v>6</v>
      </c>
    </row>
    <row r="14" spans="1:14" ht="30.75" thickBot="1" x14ac:dyDescent="0.3">
      <c r="A14" s="10">
        <v>3</v>
      </c>
      <c r="B14" s="1">
        <v>98</v>
      </c>
      <c r="C14" s="2" t="s">
        <v>38</v>
      </c>
      <c r="D14" s="1" t="s">
        <v>70</v>
      </c>
      <c r="E14" s="3" t="s">
        <v>71</v>
      </c>
      <c r="F14" s="4">
        <v>45.26</v>
      </c>
      <c r="G14" s="4">
        <v>45.24</v>
      </c>
      <c r="H14" s="1">
        <v>1.9999999999996021</v>
      </c>
      <c r="I14" s="11">
        <v>1</v>
      </c>
      <c r="J14" s="4">
        <v>43.22</v>
      </c>
      <c r="K14" s="4">
        <v>44.31</v>
      </c>
      <c r="L14" s="1">
        <f>ABS(J14-K14)*100</f>
        <v>109.00000000000034</v>
      </c>
      <c r="M14" s="11">
        <v>7</v>
      </c>
      <c r="N14" s="11">
        <f>I14+M14</f>
        <v>8</v>
      </c>
    </row>
    <row r="15" spans="1:14" ht="15.75" thickBot="1" x14ac:dyDescent="0.3">
      <c r="A15" s="10">
        <v>4</v>
      </c>
      <c r="B15" s="1">
        <v>121</v>
      </c>
      <c r="C15" s="2" t="s">
        <v>73</v>
      </c>
      <c r="D15" s="1" t="s">
        <v>70</v>
      </c>
      <c r="E15" s="3" t="s">
        <v>71</v>
      </c>
      <c r="F15" s="4">
        <v>51.02</v>
      </c>
      <c r="G15" s="4">
        <v>49.97</v>
      </c>
      <c r="H15" s="1">
        <v>105.00000000000043</v>
      </c>
      <c r="I15" s="11">
        <v>7</v>
      </c>
      <c r="J15" s="4">
        <v>50.16</v>
      </c>
      <c r="K15" s="4">
        <v>49.7</v>
      </c>
      <c r="L15" s="1">
        <f>ABS(J15-K15)*100</f>
        <v>45.999999999999375</v>
      </c>
      <c r="M15" s="11">
        <v>4</v>
      </c>
      <c r="N15" s="11">
        <f>I15+M15</f>
        <v>11</v>
      </c>
    </row>
    <row r="16" spans="1:14" ht="15.75" thickBot="1" x14ac:dyDescent="0.3">
      <c r="A16" s="10">
        <v>5</v>
      </c>
      <c r="B16" s="1">
        <v>313</v>
      </c>
      <c r="C16" s="2" t="s">
        <v>83</v>
      </c>
      <c r="D16" s="1" t="s">
        <v>70</v>
      </c>
      <c r="E16" s="3" t="s">
        <v>84</v>
      </c>
      <c r="F16" s="4">
        <v>60.38</v>
      </c>
      <c r="G16" s="4">
        <v>62</v>
      </c>
      <c r="H16" s="1">
        <v>161.99999999999974</v>
      </c>
      <c r="I16" s="11">
        <v>8</v>
      </c>
      <c r="J16" s="4">
        <v>61.55</v>
      </c>
      <c r="K16" s="4">
        <v>62.54</v>
      </c>
      <c r="L16" s="1">
        <f>ABS(J16-K16)*100</f>
        <v>99.000000000000199</v>
      </c>
      <c r="M16" s="11">
        <v>5</v>
      </c>
      <c r="N16" s="11">
        <f>I16+M16</f>
        <v>13</v>
      </c>
    </row>
  </sheetData>
  <sortState xmlns:xlrd2="http://schemas.microsoft.com/office/spreadsheetml/2017/richdata2" ref="B5:N16">
    <sortCondition ref="D5:D16"/>
    <sortCondition ref="N5:N16"/>
  </sortState>
  <mergeCells count="2">
    <mergeCell ref="A1:N1"/>
    <mergeCell ref="A2:N2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B5E99-6966-409A-9C57-34DA4242F792}">
  <sheetPr>
    <tabColor rgb="FF92D050"/>
  </sheetPr>
  <dimension ref="A1:G10"/>
  <sheetViews>
    <sheetView workbookViewId="0">
      <selection activeCell="J16" sqref="J16"/>
    </sheetView>
  </sheetViews>
  <sheetFormatPr defaultRowHeight="15" x14ac:dyDescent="0.25"/>
  <cols>
    <col min="3" max="3" width="20.7109375" bestFit="1" customWidth="1"/>
    <col min="4" max="4" width="8.85546875" style="12"/>
    <col min="6" max="6" width="10.42578125" style="12" customWidth="1"/>
  </cols>
  <sheetData>
    <row r="1" spans="1:7" ht="27.6" customHeight="1" x14ac:dyDescent="0.25">
      <c r="A1" s="21" t="s">
        <v>97</v>
      </c>
      <c r="B1" s="21"/>
      <c r="C1" s="21"/>
      <c r="D1" s="21"/>
      <c r="E1" s="21"/>
      <c r="F1" s="21"/>
      <c r="G1" s="21"/>
    </row>
    <row r="2" spans="1:7" ht="15" customHeight="1" thickBot="1" x14ac:dyDescent="0.3">
      <c r="A2" s="22" t="s">
        <v>6</v>
      </c>
      <c r="B2" s="22"/>
      <c r="C2" s="22"/>
      <c r="D2" s="22"/>
      <c r="E2" s="22"/>
      <c r="F2" s="22"/>
      <c r="G2" s="22"/>
    </row>
    <row r="3" spans="1:7" ht="25.9" customHeight="1" thickBot="1" x14ac:dyDescent="0.3">
      <c r="A3" s="5" t="s">
        <v>0</v>
      </c>
      <c r="B3" s="6" t="s">
        <v>1</v>
      </c>
      <c r="C3" s="7" t="s">
        <v>2</v>
      </c>
      <c r="D3" s="6" t="s">
        <v>26</v>
      </c>
      <c r="E3" s="6" t="s">
        <v>27</v>
      </c>
      <c r="F3" s="7" t="s">
        <v>30</v>
      </c>
      <c r="G3" s="9" t="s">
        <v>28</v>
      </c>
    </row>
    <row r="4" spans="1:7" ht="15.75" thickBot="1" x14ac:dyDescent="0.3">
      <c r="A4" s="10">
        <v>1</v>
      </c>
      <c r="B4" s="1">
        <v>84</v>
      </c>
      <c r="C4" s="2" t="s">
        <v>92</v>
      </c>
      <c r="D4" s="1">
        <v>1</v>
      </c>
      <c r="E4" s="1">
        <v>1</v>
      </c>
      <c r="F4" s="3" t="s">
        <v>93</v>
      </c>
      <c r="G4" s="1">
        <v>2</v>
      </c>
    </row>
    <row r="5" spans="1:7" ht="15.75" thickBot="1" x14ac:dyDescent="0.3">
      <c r="A5" s="10">
        <v>2</v>
      </c>
      <c r="B5" s="1">
        <v>24</v>
      </c>
      <c r="C5" s="2" t="s">
        <v>13</v>
      </c>
      <c r="D5" s="1">
        <v>2</v>
      </c>
      <c r="E5" s="1">
        <v>2</v>
      </c>
      <c r="F5" s="3" t="s">
        <v>93</v>
      </c>
      <c r="G5" s="1">
        <v>4</v>
      </c>
    </row>
    <row r="6" spans="1:7" ht="15.75" thickBot="1" x14ac:dyDescent="0.3">
      <c r="A6" s="10">
        <v>3</v>
      </c>
      <c r="B6" s="1">
        <v>46</v>
      </c>
      <c r="C6" s="2" t="s">
        <v>94</v>
      </c>
      <c r="D6" s="1">
        <v>3</v>
      </c>
      <c r="E6" s="1">
        <v>3</v>
      </c>
      <c r="F6" s="3" t="s">
        <v>93</v>
      </c>
      <c r="G6" s="1">
        <v>6</v>
      </c>
    </row>
    <row r="7" spans="1:7" ht="15.75" thickBot="1" x14ac:dyDescent="0.3">
      <c r="A7" s="10">
        <v>4</v>
      </c>
      <c r="B7" s="1">
        <v>139</v>
      </c>
      <c r="C7" s="2" t="s">
        <v>95</v>
      </c>
      <c r="D7" s="1">
        <v>4</v>
      </c>
      <c r="E7" s="1">
        <v>4</v>
      </c>
      <c r="F7" s="3" t="s">
        <v>93</v>
      </c>
      <c r="G7" s="1">
        <v>8</v>
      </c>
    </row>
    <row r="8" spans="1:7" ht="13.15" customHeight="1" thickBot="1" x14ac:dyDescent="0.3">
      <c r="A8" s="10">
        <v>5</v>
      </c>
      <c r="B8" s="1">
        <v>117</v>
      </c>
      <c r="C8" s="2" t="s">
        <v>96</v>
      </c>
      <c r="D8" s="1">
        <v>5</v>
      </c>
      <c r="E8" s="1">
        <v>5</v>
      </c>
      <c r="F8" s="3" t="s">
        <v>93</v>
      </c>
      <c r="G8" s="1">
        <v>10</v>
      </c>
    </row>
    <row r="9" spans="1:7" ht="15.75" thickBot="1" x14ac:dyDescent="0.3">
      <c r="A9" s="10">
        <v>6</v>
      </c>
      <c r="B9" s="1">
        <v>12</v>
      </c>
      <c r="C9" s="2" t="s">
        <v>24</v>
      </c>
      <c r="D9" s="1">
        <v>6</v>
      </c>
      <c r="E9" s="1">
        <v>6</v>
      </c>
      <c r="F9" s="3" t="s">
        <v>93</v>
      </c>
      <c r="G9" s="1">
        <v>12</v>
      </c>
    </row>
    <row r="10" spans="1:7" ht="15" customHeight="1" thickBot="1" x14ac:dyDescent="0.3">
      <c r="A10" s="27"/>
      <c r="B10" s="28"/>
      <c r="C10" s="28"/>
      <c r="D10" s="28"/>
      <c r="E10" s="28"/>
      <c r="F10" s="28"/>
      <c r="G10" s="29"/>
    </row>
  </sheetData>
  <mergeCells count="3">
    <mergeCell ref="A10:G10"/>
    <mergeCell ref="A1:G1"/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B688A-0E10-43CF-BE05-D20CEE4FD53F}">
  <sheetPr>
    <tabColor rgb="FF92D050"/>
  </sheetPr>
  <dimension ref="A1:P9"/>
  <sheetViews>
    <sheetView workbookViewId="0">
      <selection activeCell="F12" sqref="F12:F13"/>
    </sheetView>
  </sheetViews>
  <sheetFormatPr defaultRowHeight="15" x14ac:dyDescent="0.25"/>
  <cols>
    <col min="1" max="1" width="7.42578125" customWidth="1"/>
    <col min="2" max="2" width="6.28515625" customWidth="1"/>
    <col min="3" max="3" width="30.5703125" customWidth="1"/>
    <col min="4" max="4" width="12.42578125" style="12" customWidth="1"/>
    <col min="5" max="5" width="19.42578125" customWidth="1"/>
    <col min="6" max="6" width="6.7109375" customWidth="1"/>
    <col min="8" max="9" width="9.140625" style="12"/>
    <col min="10" max="10" width="7.85546875" customWidth="1"/>
    <col min="12" max="13" width="9.140625" style="12"/>
    <col min="14" max="14" width="8.28515625" style="12" customWidth="1"/>
  </cols>
  <sheetData>
    <row r="1" spans="1:16" x14ac:dyDescent="0.25">
      <c r="A1" s="25" t="s">
        <v>91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6" x14ac:dyDescent="0.25">
      <c r="A2" s="26" t="s">
        <v>66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6" ht="30.75" thickBot="1" x14ac:dyDescent="0.3">
      <c r="A3" s="16" t="s">
        <v>0</v>
      </c>
      <c r="B3" s="13" t="s">
        <v>1</v>
      </c>
      <c r="C3" s="14" t="s">
        <v>2</v>
      </c>
      <c r="D3" s="13" t="s">
        <v>3</v>
      </c>
      <c r="E3" s="14" t="s">
        <v>7</v>
      </c>
      <c r="F3" s="15" t="s">
        <v>64</v>
      </c>
      <c r="G3" s="15" t="s">
        <v>90</v>
      </c>
      <c r="H3" s="13" t="s">
        <v>4</v>
      </c>
      <c r="I3" s="20" t="s">
        <v>26</v>
      </c>
      <c r="J3" s="15" t="s">
        <v>64</v>
      </c>
      <c r="K3" s="15" t="s">
        <v>65</v>
      </c>
      <c r="L3" s="17" t="s">
        <v>67</v>
      </c>
      <c r="M3" s="20" t="s">
        <v>27</v>
      </c>
      <c r="N3" s="20" t="s">
        <v>89</v>
      </c>
    </row>
    <row r="4" spans="1:16" ht="15.75" thickBot="1" x14ac:dyDescent="0.3">
      <c r="A4" s="10">
        <v>1</v>
      </c>
      <c r="B4" s="1">
        <v>12</v>
      </c>
      <c r="C4" s="2" t="s">
        <v>98</v>
      </c>
      <c r="D4" s="1" t="s">
        <v>99</v>
      </c>
      <c r="E4" s="3" t="s">
        <v>100</v>
      </c>
      <c r="F4" s="4">
        <v>45.6</v>
      </c>
      <c r="G4" s="4">
        <v>45.73</v>
      </c>
      <c r="H4" s="1">
        <v>12.999999999999545</v>
      </c>
      <c r="I4" s="11">
        <v>1</v>
      </c>
      <c r="J4" s="4">
        <v>44.01</v>
      </c>
      <c r="K4" s="4">
        <v>46.83</v>
      </c>
      <c r="L4" s="1">
        <v>282</v>
      </c>
      <c r="M4" s="11">
        <v>4</v>
      </c>
      <c r="N4" s="1">
        <v>294.99999999999955</v>
      </c>
      <c r="O4" s="30">
        <v>5</v>
      </c>
    </row>
    <row r="5" spans="1:16" ht="15.75" thickBot="1" x14ac:dyDescent="0.3">
      <c r="A5" s="10">
        <v>2</v>
      </c>
      <c r="B5" s="1">
        <v>17</v>
      </c>
      <c r="C5" s="2" t="s">
        <v>101</v>
      </c>
      <c r="D5" s="1" t="s">
        <v>99</v>
      </c>
      <c r="E5" s="3" t="s">
        <v>102</v>
      </c>
      <c r="F5" s="4">
        <v>43.88</v>
      </c>
      <c r="G5" s="4">
        <v>44.34</v>
      </c>
      <c r="H5" s="1">
        <v>46</v>
      </c>
      <c r="I5" s="11">
        <v>3</v>
      </c>
      <c r="J5" s="4">
        <v>44.08</v>
      </c>
      <c r="K5" s="4">
        <v>46.46</v>
      </c>
      <c r="L5" s="1">
        <v>238.00000000000026</v>
      </c>
      <c r="M5" s="11">
        <v>3</v>
      </c>
      <c r="N5" s="1">
        <v>284.00000000000023</v>
      </c>
      <c r="O5" s="30">
        <v>6</v>
      </c>
      <c r="P5" s="31" t="s">
        <v>103</v>
      </c>
    </row>
    <row r="6" spans="1:16" ht="15.75" thickBot="1" x14ac:dyDescent="0.3">
      <c r="A6" s="10">
        <v>3</v>
      </c>
      <c r="B6" s="1">
        <v>91</v>
      </c>
      <c r="C6" s="2" t="s">
        <v>104</v>
      </c>
      <c r="D6" s="1" t="s">
        <v>99</v>
      </c>
      <c r="E6" s="3" t="s">
        <v>105</v>
      </c>
      <c r="F6" s="4">
        <v>45.55</v>
      </c>
      <c r="G6" s="4">
        <v>46.88</v>
      </c>
      <c r="H6" s="1">
        <v>133.00000000000054</v>
      </c>
      <c r="I6" s="11">
        <v>4</v>
      </c>
      <c r="J6" s="4">
        <v>48.46</v>
      </c>
      <c r="K6" s="4">
        <v>46.83</v>
      </c>
      <c r="L6" s="1">
        <v>163.00000000000026</v>
      </c>
      <c r="M6" s="11">
        <v>2</v>
      </c>
      <c r="N6" s="1">
        <v>296.0000000000008</v>
      </c>
      <c r="O6" s="30">
        <v>6</v>
      </c>
      <c r="P6" s="31"/>
    </row>
    <row r="7" spans="1:16" ht="15.75" thickBot="1" x14ac:dyDescent="0.3">
      <c r="A7" s="10">
        <v>4</v>
      </c>
      <c r="B7" s="1">
        <v>34</v>
      </c>
      <c r="C7" s="2" t="s">
        <v>106</v>
      </c>
      <c r="D7" s="1" t="s">
        <v>99</v>
      </c>
      <c r="E7" s="3"/>
      <c r="F7" s="4">
        <v>44.37</v>
      </c>
      <c r="G7" s="4">
        <v>46.04</v>
      </c>
      <c r="H7" s="1">
        <v>167.00000000000017</v>
      </c>
      <c r="I7" s="11">
        <v>5</v>
      </c>
      <c r="J7" s="4">
        <v>45.05</v>
      </c>
      <c r="K7" s="4">
        <v>46.59</v>
      </c>
      <c r="L7" s="1">
        <v>154.00000000000063</v>
      </c>
      <c r="M7" s="11">
        <v>1</v>
      </c>
      <c r="N7" s="1">
        <v>321.0000000000008</v>
      </c>
      <c r="O7" s="30">
        <v>6</v>
      </c>
      <c r="P7" s="31"/>
    </row>
    <row r="8" spans="1:16" ht="15.75" thickBot="1" x14ac:dyDescent="0.3">
      <c r="A8" s="10">
        <v>5</v>
      </c>
      <c r="B8" s="1">
        <v>47</v>
      </c>
      <c r="C8" s="2" t="s">
        <v>107</v>
      </c>
      <c r="D8" s="1" t="s">
        <v>99</v>
      </c>
      <c r="E8" s="3"/>
      <c r="F8" s="4">
        <v>47.48</v>
      </c>
      <c r="G8" s="4">
        <v>47.91</v>
      </c>
      <c r="H8" s="1">
        <v>42.999999999999972</v>
      </c>
      <c r="I8" s="11">
        <v>2</v>
      </c>
      <c r="J8" s="4">
        <v>48.44</v>
      </c>
      <c r="K8" s="4">
        <v>51.36</v>
      </c>
      <c r="L8" s="1">
        <v>292.00000000000017</v>
      </c>
      <c r="M8" s="11">
        <v>5</v>
      </c>
      <c r="N8" s="1">
        <v>335.00000000000011</v>
      </c>
      <c r="O8" s="30">
        <v>7</v>
      </c>
    </row>
    <row r="9" spans="1:16" ht="15.75" thickBot="1" x14ac:dyDescent="0.3">
      <c r="A9" s="10">
        <v>6</v>
      </c>
      <c r="B9" s="1">
        <v>1</v>
      </c>
      <c r="C9" s="2" t="s">
        <v>108</v>
      </c>
      <c r="D9" s="1" t="s">
        <v>99</v>
      </c>
      <c r="E9" s="3" t="s">
        <v>100</v>
      </c>
      <c r="F9" s="4">
        <v>44.99</v>
      </c>
      <c r="G9" s="4">
        <v>42.18</v>
      </c>
      <c r="H9" s="1">
        <v>281</v>
      </c>
      <c r="I9" s="11">
        <v>6</v>
      </c>
      <c r="J9" s="4">
        <v>42.73</v>
      </c>
      <c r="K9" s="4">
        <v>48.73</v>
      </c>
      <c r="L9" s="1">
        <v>600</v>
      </c>
      <c r="M9" s="11">
        <v>6</v>
      </c>
      <c r="N9" s="1">
        <v>881</v>
      </c>
      <c r="O9" s="30">
        <v>12</v>
      </c>
    </row>
  </sheetData>
  <mergeCells count="3">
    <mergeCell ref="A1:N1"/>
    <mergeCell ref="A2:N2"/>
    <mergeCell ref="P5:P7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RS klasik</vt:lpstr>
      <vt:lpstr>Klasik R,T</vt:lpstr>
      <vt:lpstr>Klasik B,C,F,H,L,U</vt:lpstr>
      <vt:lpstr>Jawa</vt:lpstr>
      <vt:lpstr>Sidecary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VSK</dc:creator>
  <cp:lastModifiedBy>David Klézl</cp:lastModifiedBy>
  <cp:lastPrinted>2023-07-15T17:07:33Z</cp:lastPrinted>
  <dcterms:created xsi:type="dcterms:W3CDTF">2015-06-05T18:19:34Z</dcterms:created>
  <dcterms:modified xsi:type="dcterms:W3CDTF">2023-07-18T06:13:14Z</dcterms:modified>
</cp:coreProperties>
</file>