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94\Desktop\"/>
    </mc:Choice>
  </mc:AlternateContent>
  <xr:revisionPtr revIDLastSave="0" documentId="8_{AAAC0919-B46D-4358-A4BA-D51062B2EA43}" xr6:coauthVersionLast="44" xr6:coauthVersionMax="44" xr10:uidLastSave="{00000000-0000-0000-0000-000000000000}"/>
  <bookViews>
    <workbookView xWindow="-120" yWindow="-120" windowWidth="29040" windowHeight="15840" xr2:uid="{72D96558-CA68-45E8-8BB8-01DF6D3CA652}"/>
  </bookViews>
  <sheets>
    <sheet name="Výsledky štafe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6" i="1" l="1"/>
  <c r="I17" i="1"/>
  <c r="I50" i="1"/>
  <c r="I30" i="1"/>
  <c r="I37" i="1"/>
  <c r="I23" i="1"/>
  <c r="I43" i="1"/>
  <c r="I10" i="1"/>
</calcChain>
</file>

<file path=xl/sharedStrings.xml><?xml version="1.0" encoding="utf-8"?>
<sst xmlns="http://schemas.openxmlformats.org/spreadsheetml/2006/main" count="186" uniqueCount="84">
  <si>
    <t>St.č.</t>
  </si>
  <si>
    <t>Celé jméno</t>
  </si>
  <si>
    <t>RN.</t>
  </si>
  <si>
    <t>Poř.</t>
  </si>
  <si>
    <t>Kat.</t>
  </si>
  <si>
    <t>Oddíl</t>
  </si>
  <si>
    <t>Výkon</t>
  </si>
  <si>
    <t>URBÁNKOVÁ Hana</t>
  </si>
  <si>
    <t>zam_39_Ž</t>
  </si>
  <si>
    <t>Běžím za Pefku A</t>
  </si>
  <si>
    <t>DAŘENA František</t>
  </si>
  <si>
    <t>zam_40-49</t>
  </si>
  <si>
    <t>KUBÍČKOVÁ Veronika</t>
  </si>
  <si>
    <t>stka</t>
  </si>
  <si>
    <t>OSTŘÍŽEK František</t>
  </si>
  <si>
    <t>zam_39</t>
  </si>
  <si>
    <t>RYGLOVÁ Kateřina</t>
  </si>
  <si>
    <t>zam_40-49_Ž</t>
  </si>
  <si>
    <t>VONDROVÁ Olga</t>
  </si>
  <si>
    <t>Zamky_50+</t>
  </si>
  <si>
    <t>TRENZ Oldřich</t>
  </si>
  <si>
    <t>ŽUFAN Pavel</t>
  </si>
  <si>
    <t>SZEWIECZKOVÁ Anna</t>
  </si>
  <si>
    <t>Běžím za Pefku B</t>
  </si>
  <si>
    <t>KRCHNIVÁ Kateřina</t>
  </si>
  <si>
    <t>RAŠTICOVÁ Martina</t>
  </si>
  <si>
    <t>LAŠTŮVKOVÁ Jana</t>
  </si>
  <si>
    <t>KYNCL Libor</t>
  </si>
  <si>
    <t>JURÁŠOVÁ Lucie</t>
  </si>
  <si>
    <t>Centrum skvělých atletů</t>
  </si>
  <si>
    <t>BRZOBOHATÝ Michal</t>
  </si>
  <si>
    <t>HAVEL Jakub</t>
  </si>
  <si>
    <t>BLAŽKOVÁ Michaela</t>
  </si>
  <si>
    <t>PODNECKÁ Zuzana</t>
  </si>
  <si>
    <t>NOVÁK Jan</t>
  </si>
  <si>
    <t>Molekulky</t>
  </si>
  <si>
    <t>PERAŠÍNOVÁ Nikola</t>
  </si>
  <si>
    <t>KUČEROVÁ Markéta</t>
  </si>
  <si>
    <t>BLECHOVÁ Veronika</t>
  </si>
  <si>
    <t>ZMRHAL Vladimír</t>
  </si>
  <si>
    <t>st</t>
  </si>
  <si>
    <t>MORFYGEZ</t>
  </si>
  <si>
    <t>WIJACKI Jan</t>
  </si>
  <si>
    <t>LANGOVÁ Lucie</t>
  </si>
  <si>
    <t>MACO Roman</t>
  </si>
  <si>
    <t>Potravináři</t>
  </si>
  <si>
    <t>JŮZL Miroslav</t>
  </si>
  <si>
    <t>KOMPRDA Tomáš</t>
  </si>
  <si>
    <t>Zam_50+</t>
  </si>
  <si>
    <t>MATEJOVIČOVÁ Milena</t>
  </si>
  <si>
    <t>KOUŘILOVÁ Veronika</t>
  </si>
  <si>
    <t>ONDRUŠÍKOVÁ Sylvie</t>
  </si>
  <si>
    <t>SEDLÁK Petr</t>
  </si>
  <si>
    <t>Použitá ochrana</t>
  </si>
  <si>
    <t>ŽID Tomáš</t>
  </si>
  <si>
    <t>MARTINEK Petr</t>
  </si>
  <si>
    <t>DÁLYA László</t>
  </si>
  <si>
    <t>SÁNCHEZ Leticia</t>
  </si>
  <si>
    <t>ŽIDOVÁ Zuzana</t>
  </si>
  <si>
    <t>ZÍTKA Jan</t>
  </si>
  <si>
    <t>SpektRum</t>
  </si>
  <si>
    <t>KLIMÁNEK Martin</t>
  </si>
  <si>
    <t>Středně rychlá rota podruhé</t>
  </si>
  <si>
    <t>SÁDLÍK Libor</t>
  </si>
  <si>
    <t>JANOVÁ Jitka</t>
  </si>
  <si>
    <t>NERUDOVÁ Danuše</t>
  </si>
  <si>
    <t>LICHOVNÍKOVÁ Martina</t>
  </si>
  <si>
    <t>ADAM Vojtěch</t>
  </si>
  <si>
    <t>PLHAL Radim</t>
  </si>
  <si>
    <t>Wild Hornets</t>
  </si>
  <si>
    <t>KAMLER Jiří</t>
  </si>
  <si>
    <t>MALÁ Alice</t>
  </si>
  <si>
    <t>MIKULKA Ondřej</t>
  </si>
  <si>
    <t>LENGÁLOVÁ Klára</t>
  </si>
  <si>
    <t>BALKOVÁ Marie</t>
  </si>
  <si>
    <t>HAVRÁNKOVÁ Veronika</t>
  </si>
  <si>
    <t>Zobani</t>
  </si>
  <si>
    <t>NEČASOVÁ Markéta</t>
  </si>
  <si>
    <t>OPAVSKÁ Ilona</t>
  </si>
  <si>
    <t>MUNSTEROVÁ Adéla</t>
  </si>
  <si>
    <t>LANGOVÁ Markéta</t>
  </si>
  <si>
    <t>Pořadí</t>
  </si>
  <si>
    <t>Výkon štaf.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</si>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</sst>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989898"/>
      </bottom>
      <diagonal/>
    </border>
    <border>
      <left/>
      <right/>
      <top style="medium">
        <color rgb="FF98989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989898"/>
      </bottom>
      <diagonal/>
    </border>
    <border>
      <left/>
      <right/>
      <top style="medium">
        <color indexed="64"/>
      </top>
      <bottom style="medium">
        <color rgb="FF989898"/>
      </bottom>
      <diagonal/>
    </border>
    <border>
      <left/>
      <right style="medium">
        <color indexed="64"/>
      </right>
      <top style="medium">
        <color indexed="64"/>
      </top>
      <bottom style="medium">
        <color rgb="FF989898"/>
      </bottom>
      <diagonal/>
    </border>
    <border>
      <left style="medium">
        <color indexed="64"/>
      </left>
      <right/>
      <top/>
      <bottom style="medium">
        <color rgb="FF989898"/>
      </bottom>
      <diagonal/>
    </border>
    <border>
      <left/>
      <right style="medium">
        <color indexed="64"/>
      </right>
      <top/>
      <bottom style="medium">
        <color rgb="FF98989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21" fontId="3" fillId="3" borderId="5" xfId="0" applyNumberFormat="1" applyFont="1" applyFill="1" applyBorder="1" applyAlignment="1">
      <alignment horizontal="center" vertical="center" wrapText="1"/>
    </xf>
    <xf numFmtId="21" fontId="3" fillId="3" borderId="7" xfId="0" applyNumberFormat="1" applyFont="1" applyFill="1" applyBorder="1" applyAlignment="1">
      <alignment horizontal="center" vertical="center" wrapText="1"/>
    </xf>
    <xf numFmtId="21" fontId="4" fillId="3" borderId="10" xfId="0" applyNumberFormat="1" applyFont="1" applyFill="1" applyBorder="1" applyAlignment="1">
      <alignment horizontal="center" vertical="center" wrapText="1"/>
    </xf>
    <xf numFmtId="21" fontId="3" fillId="0" borderId="7" xfId="0" applyNumberFormat="1" applyFont="1" applyBorder="1" applyAlignment="1">
      <alignment horizontal="center" vertical="center" wrapText="1"/>
    </xf>
    <xf numFmtId="21" fontId="3" fillId="0" borderId="10" xfId="0" applyNumberFormat="1" applyFont="1" applyBorder="1" applyAlignment="1">
      <alignment horizontal="center" vertical="center" wrapText="1"/>
    </xf>
    <xf numFmtId="21" fontId="4" fillId="3" borderId="4" xfId="0" applyNumberFormat="1" applyFont="1" applyFill="1" applyBorder="1" applyAlignment="1">
      <alignment horizontal="center" vertical="center" wrapText="1"/>
    </xf>
    <xf numFmtId="21" fontId="4" fillId="3" borderId="1" xfId="0" applyNumberFormat="1" applyFont="1" applyFill="1" applyBorder="1" applyAlignment="1">
      <alignment horizontal="center" vertical="center" wrapText="1"/>
    </xf>
    <xf numFmtId="21" fontId="3" fillId="3" borderId="1" xfId="0" applyNumberFormat="1" applyFont="1" applyFill="1" applyBorder="1" applyAlignment="1">
      <alignment horizontal="center" vertical="center" wrapText="1"/>
    </xf>
    <xf numFmtId="21" fontId="3" fillId="3" borderId="9" xfId="0" applyNumberFormat="1" applyFont="1" applyFill="1" applyBorder="1" applyAlignment="1">
      <alignment horizontal="center" vertical="center" wrapText="1"/>
    </xf>
    <xf numFmtId="21" fontId="3" fillId="0" borderId="1" xfId="0" applyNumberFormat="1" applyFont="1" applyBorder="1" applyAlignment="1">
      <alignment horizontal="center" vertical="center" wrapText="1"/>
    </xf>
    <xf numFmtId="21" fontId="3" fillId="0" borderId="9" xfId="0" applyNumberFormat="1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21" fontId="4" fillId="4" borderId="4" xfId="0" applyNumberFormat="1" applyFont="1" applyFill="1" applyBorder="1" applyAlignment="1">
      <alignment horizontal="center" vertical="center" wrapText="1"/>
    </xf>
    <xf numFmtId="21" fontId="4" fillId="4" borderId="5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21" fontId="4" fillId="4" borderId="1" xfId="0" applyNumberFormat="1" applyFont="1" applyFill="1" applyBorder="1" applyAlignment="1">
      <alignment horizontal="center" vertical="center" wrapText="1"/>
    </xf>
    <xf numFmtId="21" fontId="3" fillId="4" borderId="7" xfId="0" applyNumberFormat="1" applyFont="1" applyFill="1" applyBorder="1" applyAlignment="1">
      <alignment horizontal="center" vertical="center" wrapText="1"/>
    </xf>
    <xf numFmtId="21" fontId="3" fillId="4" borderId="1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21" fontId="3" fillId="4" borderId="9" xfId="0" applyNumberFormat="1" applyFont="1" applyFill="1" applyBorder="1" applyAlignment="1">
      <alignment horizontal="center" vertical="center" wrapText="1"/>
    </xf>
    <xf numFmtId="21" fontId="4" fillId="4" borderId="10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21" fontId="4" fillId="5" borderId="4" xfId="0" applyNumberFormat="1" applyFont="1" applyFill="1" applyBorder="1" applyAlignment="1">
      <alignment horizontal="center" vertical="center" wrapText="1"/>
    </xf>
    <xf numFmtId="21" fontId="4" fillId="5" borderId="5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21" fontId="4" fillId="5" borderId="1" xfId="0" applyNumberFormat="1" applyFont="1" applyFill="1" applyBorder="1" applyAlignment="1">
      <alignment horizontal="center" vertical="center" wrapText="1"/>
    </xf>
    <xf numFmtId="21" fontId="4" fillId="5" borderId="7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vertical="center" wrapText="1"/>
    </xf>
    <xf numFmtId="21" fontId="4" fillId="5" borderId="9" xfId="0" applyNumberFormat="1" applyFont="1" applyFill="1" applyBorder="1" applyAlignment="1">
      <alignment horizontal="center" vertical="center" wrapText="1"/>
    </xf>
    <xf numFmtId="21" fontId="4" fillId="5" borderId="10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vertical="center" wrapText="1"/>
    </xf>
    <xf numFmtId="21" fontId="4" fillId="6" borderId="4" xfId="0" applyNumberFormat="1" applyFont="1" applyFill="1" applyBorder="1" applyAlignment="1">
      <alignment horizontal="center" vertical="center" wrapText="1"/>
    </xf>
    <xf numFmtId="21" fontId="3" fillId="6" borderId="5" xfId="0" applyNumberFormat="1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21" fontId="4" fillId="6" borderId="1" xfId="0" applyNumberFormat="1" applyFont="1" applyFill="1" applyBorder="1" applyAlignment="1">
      <alignment horizontal="center" vertical="center" wrapText="1"/>
    </xf>
    <xf numFmtId="21" fontId="3" fillId="6" borderId="7" xfId="0" applyNumberFormat="1" applyFont="1" applyFill="1" applyBorder="1" applyAlignment="1">
      <alignment horizontal="center" vertical="center" wrapText="1"/>
    </xf>
    <xf numFmtId="21" fontId="3" fillId="6" borderId="1" xfId="0" applyNumberFormat="1" applyFont="1" applyFill="1" applyBorder="1" applyAlignment="1">
      <alignment horizontal="center" vertical="center" wrapText="1"/>
    </xf>
    <xf numFmtId="21" fontId="4" fillId="6" borderId="7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21" fontId="4" fillId="6" borderId="9" xfId="0" applyNumberFormat="1" applyFont="1" applyFill="1" applyBorder="1" applyAlignment="1">
      <alignment horizontal="center" vertical="center" wrapText="1"/>
    </xf>
    <xf numFmtId="21" fontId="4" fillId="6" borderId="10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21" fontId="4" fillId="7" borderId="4" xfId="0" applyNumberFormat="1" applyFont="1" applyFill="1" applyBorder="1" applyAlignment="1">
      <alignment horizontal="center" vertical="center" wrapText="1"/>
    </xf>
    <xf numFmtId="21" fontId="3" fillId="7" borderId="5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21" fontId="4" fillId="7" borderId="1" xfId="0" applyNumberFormat="1" applyFont="1" applyFill="1" applyBorder="1" applyAlignment="1">
      <alignment horizontal="center" vertical="center" wrapText="1"/>
    </xf>
    <xf numFmtId="21" fontId="3" fillId="7" borderId="7" xfId="0" applyNumberFormat="1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vertical="center" wrapText="1"/>
    </xf>
    <xf numFmtId="0" fontId="2" fillId="7" borderId="9" xfId="0" applyFont="1" applyFill="1" applyBorder="1" applyAlignment="1">
      <alignment vertical="center" wrapText="1"/>
    </xf>
    <xf numFmtId="21" fontId="3" fillId="7" borderId="9" xfId="0" applyNumberFormat="1" applyFont="1" applyFill="1" applyBorder="1" applyAlignment="1">
      <alignment horizontal="center" vertical="center" wrapText="1"/>
    </xf>
    <xf numFmtId="21" fontId="3" fillId="7" borderId="10" xfId="0" applyNumberFormat="1" applyFont="1" applyFill="1" applyBorder="1" applyAlignment="1">
      <alignment horizontal="center" vertical="center" wrapText="1"/>
    </xf>
    <xf numFmtId="21" fontId="4" fillId="7" borderId="10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vertical="center" wrapText="1"/>
    </xf>
    <xf numFmtId="21" fontId="4" fillId="8" borderId="4" xfId="0" applyNumberFormat="1" applyFont="1" applyFill="1" applyBorder="1" applyAlignment="1">
      <alignment horizontal="center" vertical="center" wrapText="1"/>
    </xf>
    <xf numFmtId="21" fontId="3" fillId="8" borderId="5" xfId="0" applyNumberFormat="1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21" fontId="4" fillId="8" borderId="1" xfId="0" applyNumberFormat="1" applyFont="1" applyFill="1" applyBorder="1" applyAlignment="1">
      <alignment horizontal="center" vertical="center" wrapText="1"/>
    </xf>
    <xf numFmtId="21" fontId="3" fillId="8" borderId="7" xfId="0" applyNumberFormat="1" applyFont="1" applyFill="1" applyBorder="1" applyAlignment="1">
      <alignment horizontal="center" vertical="center" wrapText="1"/>
    </xf>
    <xf numFmtId="21" fontId="3" fillId="8" borderId="1" xfId="0" applyNumberFormat="1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vertical="center" wrapText="1"/>
    </xf>
    <xf numFmtId="21" fontId="3" fillId="8" borderId="9" xfId="0" applyNumberFormat="1" applyFont="1" applyFill="1" applyBorder="1" applyAlignment="1">
      <alignment horizontal="center" vertical="center" wrapText="1"/>
    </xf>
    <xf numFmtId="21" fontId="4" fillId="8" borderId="10" xfId="0" applyNumberFormat="1" applyFont="1" applyFill="1" applyBorder="1" applyAlignment="1">
      <alignment horizontal="center" vertical="center" wrapText="1"/>
    </xf>
    <xf numFmtId="21" fontId="3" fillId="8" borderId="4" xfId="0" applyNumberFormat="1" applyFont="1" applyFill="1" applyBorder="1" applyAlignment="1">
      <alignment horizontal="center" vertical="center" wrapText="1"/>
    </xf>
    <xf numFmtId="21" fontId="3" fillId="8" borderId="10" xfId="0" applyNumberFormat="1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vertical="center" wrapText="1"/>
    </xf>
    <xf numFmtId="0" fontId="2" fillId="9" borderId="4" xfId="0" applyFont="1" applyFill="1" applyBorder="1" applyAlignment="1">
      <alignment vertical="center" wrapText="1"/>
    </xf>
    <xf numFmtId="21" fontId="4" fillId="9" borderId="4" xfId="0" applyNumberFormat="1" applyFont="1" applyFill="1" applyBorder="1" applyAlignment="1">
      <alignment horizontal="center" vertical="center" wrapText="1"/>
    </xf>
    <xf numFmtId="21" fontId="3" fillId="9" borderId="5" xfId="0" applyNumberFormat="1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21" fontId="4" fillId="9" borderId="1" xfId="0" applyNumberFormat="1" applyFont="1" applyFill="1" applyBorder="1" applyAlignment="1">
      <alignment horizontal="center" vertical="center" wrapText="1"/>
    </xf>
    <xf numFmtId="21" fontId="3" fillId="9" borderId="7" xfId="0" applyNumberFormat="1" applyFont="1" applyFill="1" applyBorder="1" applyAlignment="1">
      <alignment horizontal="center" vertical="center" wrapText="1"/>
    </xf>
    <xf numFmtId="21" fontId="3" fillId="9" borderId="1" xfId="0" applyNumberFormat="1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21" fontId="3" fillId="9" borderId="9" xfId="0" applyNumberFormat="1" applyFont="1" applyFill="1" applyBorder="1" applyAlignment="1">
      <alignment horizontal="center" vertical="center" wrapText="1"/>
    </xf>
    <xf numFmtId="21" fontId="4" fillId="9" borderId="10" xfId="0" applyNumberFormat="1" applyFont="1" applyFill="1" applyBorder="1" applyAlignment="1">
      <alignment horizontal="center" vertical="center" wrapText="1"/>
    </xf>
    <xf numFmtId="21" fontId="3" fillId="7" borderId="4" xfId="0" applyNumberFormat="1" applyFont="1" applyFill="1" applyBorder="1" applyAlignment="1">
      <alignment horizontal="center" vertical="center" wrapText="1"/>
    </xf>
    <xf numFmtId="21" fontId="3" fillId="7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47F62-C71B-4467-9FB0-7CD74E4B179F}">
  <dimension ref="A1:I67"/>
  <sheetViews>
    <sheetView tabSelected="1" workbookViewId="0">
      <selection activeCell="I2" sqref="I2"/>
    </sheetView>
  </sheetViews>
  <sheetFormatPr defaultRowHeight="15" x14ac:dyDescent="0.25"/>
  <cols>
    <col min="1" max="1" width="8" customWidth="1"/>
    <col min="2" max="2" width="6.5703125" customWidth="1"/>
    <col min="3" max="3" width="30.28515625" customWidth="1"/>
    <col min="4" max="4" width="5" bestFit="1" customWidth="1"/>
    <col min="5" max="5" width="4.5703125" bestFit="1" customWidth="1"/>
    <col min="6" max="6" width="17.5703125" customWidth="1"/>
    <col min="7" max="7" width="28.5703125" customWidth="1"/>
    <col min="8" max="9" width="12.140625" customWidth="1"/>
  </cols>
  <sheetData>
    <row r="1" spans="1:9" ht="15.75" thickBot="1" x14ac:dyDescent="0.3">
      <c r="A1" s="7" t="s">
        <v>81</v>
      </c>
      <c r="B1" s="7" t="s">
        <v>0</v>
      </c>
      <c r="C1" s="8" t="s">
        <v>1</v>
      </c>
      <c r="D1" s="8" t="s">
        <v>2</v>
      </c>
      <c r="E1" s="7" t="s">
        <v>3</v>
      </c>
      <c r="F1" s="8" t="s">
        <v>4</v>
      </c>
      <c r="G1" s="8" t="s">
        <v>5</v>
      </c>
      <c r="H1" s="9" t="s">
        <v>6</v>
      </c>
      <c r="I1" s="9" t="s">
        <v>82</v>
      </c>
    </row>
    <row r="2" spans="1:9" ht="15.75" thickBot="1" x14ac:dyDescent="0.3">
      <c r="A2" s="10">
        <v>1</v>
      </c>
      <c r="B2" s="11">
        <v>244</v>
      </c>
      <c r="C2" s="12" t="s">
        <v>7</v>
      </c>
      <c r="D2" s="13">
        <v>2019</v>
      </c>
      <c r="E2" s="11">
        <v>1</v>
      </c>
      <c r="F2" s="13" t="s">
        <v>8</v>
      </c>
      <c r="G2" s="13" t="s">
        <v>9</v>
      </c>
      <c r="H2" s="29">
        <v>1.0636574074074074E-2</v>
      </c>
      <c r="I2" s="24"/>
    </row>
    <row r="3" spans="1:9" ht="15.75" thickBot="1" x14ac:dyDescent="0.3">
      <c r="A3" s="14">
        <v>1</v>
      </c>
      <c r="B3" s="1">
        <v>122</v>
      </c>
      <c r="C3" s="2" t="s">
        <v>10</v>
      </c>
      <c r="D3" s="3">
        <v>2019</v>
      </c>
      <c r="E3" s="1">
        <v>3</v>
      </c>
      <c r="F3" s="3" t="s">
        <v>11</v>
      </c>
      <c r="G3" s="3" t="s">
        <v>9</v>
      </c>
      <c r="H3" s="30">
        <v>1.0833333333333334E-2</v>
      </c>
      <c r="I3" s="25"/>
    </row>
    <row r="4" spans="1:9" ht="15.75" thickBot="1" x14ac:dyDescent="0.3">
      <c r="A4" s="14">
        <v>1</v>
      </c>
      <c r="B4" s="1">
        <v>170</v>
      </c>
      <c r="C4" s="2" t="s">
        <v>12</v>
      </c>
      <c r="D4" s="3">
        <v>2019</v>
      </c>
      <c r="E4" s="1">
        <v>2</v>
      </c>
      <c r="F4" s="3" t="s">
        <v>13</v>
      </c>
      <c r="G4" s="3" t="s">
        <v>9</v>
      </c>
      <c r="H4" s="30">
        <v>1.1481481481481483E-2</v>
      </c>
      <c r="I4" s="25"/>
    </row>
    <row r="5" spans="1:9" ht="15.75" thickBot="1" x14ac:dyDescent="0.3">
      <c r="A5" s="14">
        <v>1</v>
      </c>
      <c r="B5" s="1">
        <v>209</v>
      </c>
      <c r="C5" s="2" t="s">
        <v>14</v>
      </c>
      <c r="D5" s="3">
        <v>2019</v>
      </c>
      <c r="E5" s="1">
        <v>6</v>
      </c>
      <c r="F5" s="3" t="s">
        <v>15</v>
      </c>
      <c r="G5" s="3" t="s">
        <v>9</v>
      </c>
      <c r="H5" s="30">
        <v>1.1643518518518518E-2</v>
      </c>
      <c r="I5" s="25"/>
    </row>
    <row r="6" spans="1:9" ht="15.75" thickBot="1" x14ac:dyDescent="0.3">
      <c r="A6" s="14">
        <v>1</v>
      </c>
      <c r="B6" s="1">
        <v>223</v>
      </c>
      <c r="C6" s="2" t="s">
        <v>16</v>
      </c>
      <c r="D6" s="3">
        <v>2019</v>
      </c>
      <c r="E6" s="1">
        <v>1</v>
      </c>
      <c r="F6" s="3" t="s">
        <v>17</v>
      </c>
      <c r="G6" s="3" t="s">
        <v>9</v>
      </c>
      <c r="H6" s="30">
        <v>1.1851851851851851E-2</v>
      </c>
      <c r="I6" s="25"/>
    </row>
    <row r="7" spans="1:9" ht="15.75" thickBot="1" x14ac:dyDescent="0.3">
      <c r="A7" s="14">
        <v>1</v>
      </c>
      <c r="B7" s="1">
        <v>251</v>
      </c>
      <c r="C7" s="2" t="s">
        <v>18</v>
      </c>
      <c r="D7" s="3">
        <v>2019</v>
      </c>
      <c r="E7" s="1">
        <v>1</v>
      </c>
      <c r="F7" s="3" t="s">
        <v>19</v>
      </c>
      <c r="G7" s="3" t="s">
        <v>9</v>
      </c>
      <c r="H7" s="31">
        <v>1.3032407407407407E-2</v>
      </c>
      <c r="I7" s="25"/>
    </row>
    <row r="8" spans="1:9" ht="15.75" thickBot="1" x14ac:dyDescent="0.3">
      <c r="A8" s="14">
        <v>1</v>
      </c>
      <c r="B8" s="1">
        <v>240</v>
      </c>
      <c r="C8" s="2" t="s">
        <v>20</v>
      </c>
      <c r="D8" s="3">
        <v>2019</v>
      </c>
      <c r="E8" s="1">
        <v>9</v>
      </c>
      <c r="F8" s="3" t="s">
        <v>15</v>
      </c>
      <c r="G8" s="3" t="s">
        <v>9</v>
      </c>
      <c r="H8" s="31">
        <v>1.4594907407407405E-2</v>
      </c>
      <c r="I8" s="25"/>
    </row>
    <row r="9" spans="1:9" ht="15.75" thickBot="1" x14ac:dyDescent="0.3">
      <c r="A9" s="14">
        <v>1</v>
      </c>
      <c r="B9" s="1">
        <v>262</v>
      </c>
      <c r="C9" s="2" t="s">
        <v>21</v>
      </c>
      <c r="D9" s="3">
        <v>2019</v>
      </c>
      <c r="E9" s="1">
        <v>3</v>
      </c>
      <c r="F9" s="3" t="s">
        <v>11</v>
      </c>
      <c r="G9" s="3" t="s">
        <v>9</v>
      </c>
      <c r="H9" s="31">
        <v>1.8229166666666668E-2</v>
      </c>
      <c r="I9" s="25"/>
    </row>
    <row r="10" spans="1:9" ht="15.75" thickBot="1" x14ac:dyDescent="0.3">
      <c r="A10" s="16"/>
      <c r="B10" s="17"/>
      <c r="C10" s="18"/>
      <c r="D10" s="19"/>
      <c r="E10" s="17"/>
      <c r="F10" s="19"/>
      <c r="G10" s="3"/>
      <c r="H10" s="32"/>
      <c r="I10" s="26">
        <f>SUM(H2:H6)</f>
        <v>5.6446759259259259E-2</v>
      </c>
    </row>
    <row r="11" spans="1:9" ht="15.75" thickBot="1" x14ac:dyDescent="0.3">
      <c r="A11" s="35">
        <v>2</v>
      </c>
      <c r="B11" s="36">
        <v>214</v>
      </c>
      <c r="C11" s="37" t="s">
        <v>68</v>
      </c>
      <c r="D11" s="38">
        <v>2019</v>
      </c>
      <c r="E11" s="36">
        <v>2</v>
      </c>
      <c r="F11" s="38" t="s">
        <v>15</v>
      </c>
      <c r="G11" s="38" t="s">
        <v>69</v>
      </c>
      <c r="H11" s="39">
        <v>1.1064814814814814E-2</v>
      </c>
      <c r="I11" s="40"/>
    </row>
    <row r="12" spans="1:9" ht="15.75" thickBot="1" x14ac:dyDescent="0.3">
      <c r="A12" s="41">
        <v>2</v>
      </c>
      <c r="B12" s="42">
        <v>152</v>
      </c>
      <c r="C12" s="43" t="s">
        <v>70</v>
      </c>
      <c r="D12" s="44">
        <v>2019</v>
      </c>
      <c r="E12" s="42">
        <v>4</v>
      </c>
      <c r="F12" s="44" t="s">
        <v>11</v>
      </c>
      <c r="G12" s="44" t="s">
        <v>69</v>
      </c>
      <c r="H12" s="45">
        <v>1.1273148148148148E-2</v>
      </c>
      <c r="I12" s="46"/>
    </row>
    <row r="13" spans="1:9" ht="15.75" thickBot="1" x14ac:dyDescent="0.3">
      <c r="A13" s="41">
        <v>2</v>
      </c>
      <c r="B13" s="42">
        <v>189</v>
      </c>
      <c r="C13" s="43" t="s">
        <v>71</v>
      </c>
      <c r="D13" s="44">
        <v>2019</v>
      </c>
      <c r="E13" s="42">
        <v>2</v>
      </c>
      <c r="F13" s="44" t="s">
        <v>8</v>
      </c>
      <c r="G13" s="44" t="s">
        <v>69</v>
      </c>
      <c r="H13" s="45">
        <v>1.2060185185185186E-2</v>
      </c>
      <c r="I13" s="46"/>
    </row>
    <row r="14" spans="1:9" ht="15.75" thickBot="1" x14ac:dyDescent="0.3">
      <c r="A14" s="41">
        <v>2</v>
      </c>
      <c r="B14" s="42">
        <v>194</v>
      </c>
      <c r="C14" s="43" t="s">
        <v>72</v>
      </c>
      <c r="D14" s="44">
        <v>2019</v>
      </c>
      <c r="E14" s="42">
        <v>8</v>
      </c>
      <c r="F14" s="44" t="s">
        <v>15</v>
      </c>
      <c r="G14" s="44" t="s">
        <v>69</v>
      </c>
      <c r="H14" s="45">
        <v>1.2210648148148146E-2</v>
      </c>
      <c r="I14" s="46"/>
    </row>
    <row r="15" spans="1:9" ht="15.75" thickBot="1" x14ac:dyDescent="0.3">
      <c r="A15" s="41">
        <v>2</v>
      </c>
      <c r="B15" s="42">
        <v>183</v>
      </c>
      <c r="C15" s="43" t="s">
        <v>73</v>
      </c>
      <c r="D15" s="44">
        <v>2019</v>
      </c>
      <c r="E15" s="42">
        <v>3</v>
      </c>
      <c r="F15" s="44" t="s">
        <v>13</v>
      </c>
      <c r="G15" s="44" t="s">
        <v>69</v>
      </c>
      <c r="H15" s="45">
        <v>1.3263888888888889E-2</v>
      </c>
      <c r="I15" s="46"/>
    </row>
    <row r="16" spans="1:9" ht="15.75" thickBot="1" x14ac:dyDescent="0.3">
      <c r="A16" s="41">
        <v>2</v>
      </c>
      <c r="B16" s="42">
        <v>107</v>
      </c>
      <c r="C16" s="43" t="s">
        <v>74</v>
      </c>
      <c r="D16" s="44">
        <v>2019</v>
      </c>
      <c r="E16" s="42">
        <v>4</v>
      </c>
      <c r="F16" s="44" t="s">
        <v>8</v>
      </c>
      <c r="G16" s="44" t="s">
        <v>69</v>
      </c>
      <c r="H16" s="47">
        <v>1.4409722222222221E-2</v>
      </c>
      <c r="I16" s="46"/>
    </row>
    <row r="17" spans="1:9" ht="15.75" thickBot="1" x14ac:dyDescent="0.3">
      <c r="A17" s="48"/>
      <c r="B17" s="49"/>
      <c r="C17" s="50"/>
      <c r="D17" s="51"/>
      <c r="E17" s="49"/>
      <c r="F17" s="51"/>
      <c r="G17" s="44"/>
      <c r="H17" s="52"/>
      <c r="I17" s="53">
        <f>SUM(H11:H15)</f>
        <v>5.9872685185185182E-2</v>
      </c>
    </row>
    <row r="18" spans="1:9" ht="15.75" thickBot="1" x14ac:dyDescent="0.3">
      <c r="A18" s="54">
        <v>3</v>
      </c>
      <c r="B18" s="55">
        <v>145</v>
      </c>
      <c r="C18" s="56" t="s">
        <v>28</v>
      </c>
      <c r="D18" s="57">
        <v>2019</v>
      </c>
      <c r="E18" s="55">
        <v>1</v>
      </c>
      <c r="F18" s="57" t="s">
        <v>13</v>
      </c>
      <c r="G18" s="57" t="s">
        <v>29</v>
      </c>
      <c r="H18" s="58">
        <v>1.0983796296296297E-2</v>
      </c>
      <c r="I18" s="59"/>
    </row>
    <row r="19" spans="1:9" ht="15.75" thickBot="1" x14ac:dyDescent="0.3">
      <c r="A19" s="60">
        <v>3</v>
      </c>
      <c r="B19" s="61">
        <v>117</v>
      </c>
      <c r="C19" s="62" t="s">
        <v>30</v>
      </c>
      <c r="D19" s="63">
        <v>2019</v>
      </c>
      <c r="E19" s="61">
        <v>2</v>
      </c>
      <c r="F19" s="63" t="s">
        <v>15</v>
      </c>
      <c r="G19" s="63" t="s">
        <v>29</v>
      </c>
      <c r="H19" s="64">
        <v>1.1435185185185185E-2</v>
      </c>
      <c r="I19" s="65"/>
    </row>
    <row r="20" spans="1:9" ht="15.75" thickBot="1" x14ac:dyDescent="0.3">
      <c r="A20" s="60">
        <v>3</v>
      </c>
      <c r="B20" s="61">
        <v>136</v>
      </c>
      <c r="C20" s="62" t="s">
        <v>31</v>
      </c>
      <c r="D20" s="63">
        <v>2019</v>
      </c>
      <c r="E20" s="61">
        <v>4</v>
      </c>
      <c r="F20" s="63" t="s">
        <v>15</v>
      </c>
      <c r="G20" s="63" t="s">
        <v>29</v>
      </c>
      <c r="H20" s="64">
        <v>1.2129629629629629E-2</v>
      </c>
      <c r="I20" s="65"/>
    </row>
    <row r="21" spans="1:9" ht="15.75" thickBot="1" x14ac:dyDescent="0.3">
      <c r="A21" s="60">
        <v>3</v>
      </c>
      <c r="B21" s="61">
        <v>112</v>
      </c>
      <c r="C21" s="62" t="s">
        <v>32</v>
      </c>
      <c r="D21" s="63">
        <v>2019</v>
      </c>
      <c r="E21" s="61">
        <v>1</v>
      </c>
      <c r="F21" s="63" t="s">
        <v>8</v>
      </c>
      <c r="G21" s="63" t="s">
        <v>29</v>
      </c>
      <c r="H21" s="64">
        <v>1.252314814814815E-2</v>
      </c>
      <c r="I21" s="65"/>
    </row>
    <row r="22" spans="1:9" ht="15.75" thickBot="1" x14ac:dyDescent="0.3">
      <c r="A22" s="60">
        <v>3</v>
      </c>
      <c r="B22" s="61">
        <v>215</v>
      </c>
      <c r="C22" s="62" t="s">
        <v>33</v>
      </c>
      <c r="D22" s="63">
        <v>2019</v>
      </c>
      <c r="E22" s="61">
        <v>4</v>
      </c>
      <c r="F22" s="63" t="s">
        <v>8</v>
      </c>
      <c r="G22" s="63" t="s">
        <v>29</v>
      </c>
      <c r="H22" s="64">
        <v>1.2974537037037036E-2</v>
      </c>
      <c r="I22" s="65"/>
    </row>
    <row r="23" spans="1:9" ht="15.75" thickBot="1" x14ac:dyDescent="0.3">
      <c r="A23" s="66"/>
      <c r="B23" s="67"/>
      <c r="C23" s="68"/>
      <c r="D23" s="69"/>
      <c r="E23" s="67"/>
      <c r="F23" s="69"/>
      <c r="G23" s="69"/>
      <c r="H23" s="70"/>
      <c r="I23" s="71">
        <f>SUM(H18:H22)</f>
        <v>6.0046296296296299E-2</v>
      </c>
    </row>
    <row r="24" spans="1:9" ht="15.75" thickBot="1" x14ac:dyDescent="0.3">
      <c r="A24" s="72">
        <v>4</v>
      </c>
      <c r="B24" s="73">
        <v>225</v>
      </c>
      <c r="C24" s="74" t="s">
        <v>52</v>
      </c>
      <c r="D24" s="75">
        <v>2019</v>
      </c>
      <c r="E24" s="73">
        <v>1</v>
      </c>
      <c r="F24" s="75" t="s">
        <v>15</v>
      </c>
      <c r="G24" s="75" t="s">
        <v>53</v>
      </c>
      <c r="H24" s="76">
        <v>1.0474537037037037E-2</v>
      </c>
      <c r="I24" s="77"/>
    </row>
    <row r="25" spans="1:9" ht="15.75" thickBot="1" x14ac:dyDescent="0.3">
      <c r="A25" s="78">
        <v>4</v>
      </c>
      <c r="B25" s="79">
        <v>260</v>
      </c>
      <c r="C25" s="80" t="s">
        <v>54</v>
      </c>
      <c r="D25" s="81">
        <v>2019</v>
      </c>
      <c r="E25" s="79">
        <v>3</v>
      </c>
      <c r="F25" s="81" t="s">
        <v>15</v>
      </c>
      <c r="G25" s="81" t="s">
        <v>53</v>
      </c>
      <c r="H25" s="82">
        <v>1.1087962962962964E-2</v>
      </c>
      <c r="I25" s="83"/>
    </row>
    <row r="26" spans="1:9" ht="15.75" thickBot="1" x14ac:dyDescent="0.3">
      <c r="A26" s="78">
        <v>4</v>
      </c>
      <c r="B26" s="79">
        <v>191</v>
      </c>
      <c r="C26" s="80" t="s">
        <v>55</v>
      </c>
      <c r="D26" s="81">
        <v>2019</v>
      </c>
      <c r="E26" s="79">
        <v>4</v>
      </c>
      <c r="F26" s="81" t="s">
        <v>15</v>
      </c>
      <c r="G26" s="81" t="s">
        <v>53</v>
      </c>
      <c r="H26" s="82">
        <v>1.1180555555555556E-2</v>
      </c>
      <c r="I26" s="83"/>
    </row>
    <row r="27" spans="1:9" ht="15.75" thickBot="1" x14ac:dyDescent="0.3">
      <c r="A27" s="78">
        <v>4</v>
      </c>
      <c r="B27" s="79">
        <v>121</v>
      </c>
      <c r="C27" s="80" t="s">
        <v>56</v>
      </c>
      <c r="D27" s="81">
        <v>2019</v>
      </c>
      <c r="E27" s="79">
        <v>3</v>
      </c>
      <c r="F27" s="81" t="s">
        <v>15</v>
      </c>
      <c r="G27" s="81" t="s">
        <v>53</v>
      </c>
      <c r="H27" s="84">
        <v>1.1585648148148149E-2</v>
      </c>
      <c r="I27" s="83"/>
    </row>
    <row r="28" spans="1:9" ht="15.75" thickBot="1" x14ac:dyDescent="0.3">
      <c r="A28" s="78">
        <v>4</v>
      </c>
      <c r="B28" s="79">
        <v>224</v>
      </c>
      <c r="C28" s="80" t="s">
        <v>57</v>
      </c>
      <c r="D28" s="81">
        <v>2019</v>
      </c>
      <c r="E28" s="79">
        <v>6</v>
      </c>
      <c r="F28" s="81" t="s">
        <v>8</v>
      </c>
      <c r="G28" s="81" t="s">
        <v>53</v>
      </c>
      <c r="H28" s="82">
        <v>1.5625E-2</v>
      </c>
      <c r="I28" s="85"/>
    </row>
    <row r="29" spans="1:9" ht="15.75" thickBot="1" x14ac:dyDescent="0.3">
      <c r="A29" s="78">
        <v>4</v>
      </c>
      <c r="B29" s="79">
        <v>261</v>
      </c>
      <c r="C29" s="80" t="s">
        <v>58</v>
      </c>
      <c r="D29" s="81">
        <v>2019</v>
      </c>
      <c r="E29" s="79">
        <v>7</v>
      </c>
      <c r="F29" s="81" t="s">
        <v>8</v>
      </c>
      <c r="G29" s="81" t="s">
        <v>53</v>
      </c>
      <c r="H29" s="82">
        <v>1.6041666666666666E-2</v>
      </c>
      <c r="I29" s="85"/>
    </row>
    <row r="30" spans="1:9" ht="15.75" thickBot="1" x14ac:dyDescent="0.3">
      <c r="A30" s="86"/>
      <c r="B30" s="87"/>
      <c r="C30" s="88"/>
      <c r="D30" s="89"/>
      <c r="E30" s="87"/>
      <c r="F30" s="89"/>
      <c r="G30" s="89"/>
      <c r="H30" s="90"/>
      <c r="I30" s="91">
        <f>SUM(H24,H25,H26,H28,H29)</f>
        <v>6.4409722222222229E-2</v>
      </c>
    </row>
    <row r="31" spans="1:9" ht="15.75" thickBot="1" x14ac:dyDescent="0.3">
      <c r="A31" s="132">
        <v>5</v>
      </c>
      <c r="B31" s="133">
        <v>185</v>
      </c>
      <c r="C31" s="134" t="s">
        <v>44</v>
      </c>
      <c r="D31" s="135">
        <v>2019</v>
      </c>
      <c r="E31" s="133">
        <v>1</v>
      </c>
      <c r="F31" s="135" t="s">
        <v>40</v>
      </c>
      <c r="G31" s="135" t="s">
        <v>45</v>
      </c>
      <c r="H31" s="136">
        <v>1.0358796296296295E-2</v>
      </c>
      <c r="I31" s="137"/>
    </row>
    <row r="32" spans="1:9" ht="15.75" thickBot="1" x14ac:dyDescent="0.3">
      <c r="A32" s="138">
        <v>5</v>
      </c>
      <c r="B32" s="139">
        <v>148</v>
      </c>
      <c r="C32" s="140" t="s">
        <v>46</v>
      </c>
      <c r="D32" s="141">
        <v>2019</v>
      </c>
      <c r="E32" s="139">
        <v>5</v>
      </c>
      <c r="F32" s="141" t="s">
        <v>11</v>
      </c>
      <c r="G32" s="141" t="s">
        <v>45</v>
      </c>
      <c r="H32" s="142">
        <v>1.3206018518518518E-2</v>
      </c>
      <c r="I32" s="143"/>
    </row>
    <row r="33" spans="1:9" ht="15.75" thickBot="1" x14ac:dyDescent="0.3">
      <c r="A33" s="138">
        <v>5</v>
      </c>
      <c r="B33" s="139">
        <v>158</v>
      </c>
      <c r="C33" s="140" t="s">
        <v>47</v>
      </c>
      <c r="D33" s="141">
        <v>2019</v>
      </c>
      <c r="E33" s="139">
        <v>2</v>
      </c>
      <c r="F33" s="141" t="s">
        <v>48</v>
      </c>
      <c r="G33" s="141" t="s">
        <v>45</v>
      </c>
      <c r="H33" s="142">
        <v>1.3946759259259258E-2</v>
      </c>
      <c r="I33" s="143"/>
    </row>
    <row r="34" spans="1:9" ht="15.75" thickBot="1" x14ac:dyDescent="0.3">
      <c r="A34" s="138">
        <v>5</v>
      </c>
      <c r="B34" s="139">
        <v>192</v>
      </c>
      <c r="C34" s="140" t="s">
        <v>49</v>
      </c>
      <c r="D34" s="141">
        <v>2019</v>
      </c>
      <c r="E34" s="139">
        <v>2</v>
      </c>
      <c r="F34" s="141" t="s">
        <v>19</v>
      </c>
      <c r="G34" s="141" t="s">
        <v>45</v>
      </c>
      <c r="H34" s="142">
        <v>1.4687499999999999E-2</v>
      </c>
      <c r="I34" s="143"/>
    </row>
    <row r="35" spans="1:9" ht="15.75" thickBot="1" x14ac:dyDescent="0.3">
      <c r="A35" s="138">
        <v>5</v>
      </c>
      <c r="B35" s="139">
        <v>162</v>
      </c>
      <c r="C35" s="140" t="s">
        <v>50</v>
      </c>
      <c r="D35" s="141">
        <v>2019</v>
      </c>
      <c r="E35" s="139">
        <v>9</v>
      </c>
      <c r="F35" s="141" t="s">
        <v>13</v>
      </c>
      <c r="G35" s="141" t="s">
        <v>45</v>
      </c>
      <c r="H35" s="142">
        <v>1.6284722222222221E-2</v>
      </c>
      <c r="I35" s="143"/>
    </row>
    <row r="36" spans="1:9" ht="15.75" thickBot="1" x14ac:dyDescent="0.3">
      <c r="A36" s="138">
        <v>5</v>
      </c>
      <c r="B36" s="139">
        <v>207</v>
      </c>
      <c r="C36" s="140" t="s">
        <v>51</v>
      </c>
      <c r="D36" s="141">
        <v>2019</v>
      </c>
      <c r="E36" s="139">
        <v>11</v>
      </c>
      <c r="F36" s="141" t="s">
        <v>13</v>
      </c>
      <c r="G36" s="141" t="s">
        <v>45</v>
      </c>
      <c r="H36" s="144">
        <v>1.7048611111111112E-2</v>
      </c>
      <c r="I36" s="143"/>
    </row>
    <row r="37" spans="1:9" ht="15.75" thickBot="1" x14ac:dyDescent="0.3">
      <c r="A37" s="145"/>
      <c r="B37" s="146"/>
      <c r="C37" s="147"/>
      <c r="D37" s="148"/>
      <c r="E37" s="146"/>
      <c r="F37" s="148"/>
      <c r="G37" s="148"/>
      <c r="H37" s="149"/>
      <c r="I37" s="150">
        <f>SUM(H31:H35)</f>
        <v>6.8483796296296293E-2</v>
      </c>
    </row>
    <row r="38" spans="1:9" ht="15.75" thickBot="1" x14ac:dyDescent="0.3">
      <c r="A38" s="92">
        <v>6</v>
      </c>
      <c r="B38" s="93">
        <v>233</v>
      </c>
      <c r="C38" s="94" t="s">
        <v>22</v>
      </c>
      <c r="D38" s="95">
        <v>2019</v>
      </c>
      <c r="E38" s="93">
        <v>1</v>
      </c>
      <c r="F38" s="95" t="s">
        <v>13</v>
      </c>
      <c r="G38" s="95" t="s">
        <v>23</v>
      </c>
      <c r="H38" s="96">
        <v>1.1620370370370371E-2</v>
      </c>
      <c r="I38" s="97"/>
    </row>
    <row r="39" spans="1:9" ht="15.75" thickBot="1" x14ac:dyDescent="0.3">
      <c r="A39" s="98">
        <v>6</v>
      </c>
      <c r="B39" s="99">
        <v>166</v>
      </c>
      <c r="C39" s="100" t="s">
        <v>24</v>
      </c>
      <c r="D39" s="101">
        <v>2019</v>
      </c>
      <c r="E39" s="99">
        <v>3</v>
      </c>
      <c r="F39" s="101" t="s">
        <v>8</v>
      </c>
      <c r="G39" s="101" t="s">
        <v>23</v>
      </c>
      <c r="H39" s="102">
        <v>1.4097222222222221E-2</v>
      </c>
      <c r="I39" s="103"/>
    </row>
    <row r="40" spans="1:9" ht="15.75" thickBot="1" x14ac:dyDescent="0.3">
      <c r="A40" s="98">
        <v>6</v>
      </c>
      <c r="B40" s="99">
        <v>221</v>
      </c>
      <c r="C40" s="100" t="s">
        <v>25</v>
      </c>
      <c r="D40" s="101">
        <v>2019</v>
      </c>
      <c r="E40" s="99">
        <v>2</v>
      </c>
      <c r="F40" s="101" t="s">
        <v>17</v>
      </c>
      <c r="G40" s="101" t="s">
        <v>23</v>
      </c>
      <c r="H40" s="102">
        <v>1.4537037037037038E-2</v>
      </c>
      <c r="I40" s="103"/>
    </row>
    <row r="41" spans="1:9" ht="15.75" thickBot="1" x14ac:dyDescent="0.3">
      <c r="A41" s="98">
        <v>6</v>
      </c>
      <c r="B41" s="99">
        <v>182</v>
      </c>
      <c r="C41" s="100" t="s">
        <v>26</v>
      </c>
      <c r="D41" s="101">
        <v>2019</v>
      </c>
      <c r="E41" s="99">
        <v>5</v>
      </c>
      <c r="F41" s="101" t="s">
        <v>8</v>
      </c>
      <c r="G41" s="101" t="s">
        <v>23</v>
      </c>
      <c r="H41" s="102">
        <v>1.4733796296296295E-2</v>
      </c>
      <c r="I41" s="103"/>
    </row>
    <row r="42" spans="1:9" ht="15.75" thickBot="1" x14ac:dyDescent="0.3">
      <c r="A42" s="98">
        <v>6</v>
      </c>
      <c r="B42" s="99">
        <v>179</v>
      </c>
      <c r="C42" s="100" t="s">
        <v>27</v>
      </c>
      <c r="D42" s="101">
        <v>2019</v>
      </c>
      <c r="E42" s="99">
        <v>12</v>
      </c>
      <c r="F42" s="101" t="s">
        <v>15</v>
      </c>
      <c r="G42" s="101" t="s">
        <v>23</v>
      </c>
      <c r="H42" s="102">
        <v>1.7013888888888887E-2</v>
      </c>
      <c r="I42" s="103"/>
    </row>
    <row r="43" spans="1:9" ht="15.75" thickBot="1" x14ac:dyDescent="0.3">
      <c r="A43" s="104"/>
      <c r="B43" s="105"/>
      <c r="C43" s="106"/>
      <c r="D43" s="107"/>
      <c r="E43" s="105"/>
      <c r="F43" s="107"/>
      <c r="G43" s="107"/>
      <c r="H43" s="108"/>
      <c r="I43" s="110">
        <f>SUM(H38:H42)</f>
        <v>7.2002314814814811E-2</v>
      </c>
    </row>
    <row r="44" spans="1:9" ht="15.75" thickBot="1" x14ac:dyDescent="0.3">
      <c r="A44" s="111">
        <v>7</v>
      </c>
      <c r="B44" s="112">
        <v>4</v>
      </c>
      <c r="C44" s="113" t="s">
        <v>61</v>
      </c>
      <c r="D44" s="114">
        <v>2019</v>
      </c>
      <c r="E44" s="112">
        <v>6</v>
      </c>
      <c r="F44" s="114" t="s">
        <v>11</v>
      </c>
      <c r="G44" s="114" t="s">
        <v>62</v>
      </c>
      <c r="H44" s="115">
        <v>1.329861111111111E-2</v>
      </c>
      <c r="I44" s="116"/>
    </row>
    <row r="45" spans="1:9" ht="15.75" thickBot="1" x14ac:dyDescent="0.3">
      <c r="A45" s="117">
        <v>7</v>
      </c>
      <c r="B45" s="118">
        <v>6</v>
      </c>
      <c r="C45" s="119" t="s">
        <v>63</v>
      </c>
      <c r="D45" s="120">
        <v>2019</v>
      </c>
      <c r="E45" s="118">
        <v>7</v>
      </c>
      <c r="F45" s="120" t="s">
        <v>11</v>
      </c>
      <c r="G45" s="120" t="s">
        <v>62</v>
      </c>
      <c r="H45" s="121">
        <v>1.3356481481481483E-2</v>
      </c>
      <c r="I45" s="122"/>
    </row>
    <row r="46" spans="1:9" ht="15.75" thickBot="1" x14ac:dyDescent="0.3">
      <c r="A46" s="117">
        <v>7</v>
      </c>
      <c r="B46" s="118">
        <v>3</v>
      </c>
      <c r="C46" s="119" t="s">
        <v>64</v>
      </c>
      <c r="D46" s="120">
        <v>2019</v>
      </c>
      <c r="E46" s="118">
        <v>5</v>
      </c>
      <c r="F46" s="120" t="s">
        <v>8</v>
      </c>
      <c r="G46" s="120" t="s">
        <v>62</v>
      </c>
      <c r="H46" s="121">
        <v>1.5682870370370371E-2</v>
      </c>
      <c r="I46" s="122"/>
    </row>
    <row r="47" spans="1:9" ht="15.75" thickBot="1" x14ac:dyDescent="0.3">
      <c r="A47" s="117">
        <v>7</v>
      </c>
      <c r="B47" s="118">
        <v>1</v>
      </c>
      <c r="C47" s="119" t="s">
        <v>65</v>
      </c>
      <c r="D47" s="120">
        <v>2019</v>
      </c>
      <c r="E47" s="118">
        <v>3</v>
      </c>
      <c r="F47" s="120" t="s">
        <v>17</v>
      </c>
      <c r="G47" s="120" t="s">
        <v>62</v>
      </c>
      <c r="H47" s="121">
        <v>1.636574074074074E-2</v>
      </c>
      <c r="I47" s="122"/>
    </row>
    <row r="48" spans="1:9" ht="15.75" thickBot="1" x14ac:dyDescent="0.3">
      <c r="A48" s="117">
        <v>7</v>
      </c>
      <c r="B48" s="118">
        <v>5</v>
      </c>
      <c r="C48" s="119" t="s">
        <v>66</v>
      </c>
      <c r="D48" s="120">
        <v>2019</v>
      </c>
      <c r="E48" s="118">
        <v>4</v>
      </c>
      <c r="F48" s="120" t="s">
        <v>17</v>
      </c>
      <c r="G48" s="120" t="s">
        <v>62</v>
      </c>
      <c r="H48" s="121">
        <v>1.7719907407407406E-2</v>
      </c>
      <c r="I48" s="122"/>
    </row>
    <row r="49" spans="1:9" ht="15.75" thickBot="1" x14ac:dyDescent="0.3">
      <c r="A49" s="117">
        <v>7</v>
      </c>
      <c r="B49" s="118">
        <v>2</v>
      </c>
      <c r="C49" s="119" t="s">
        <v>67</v>
      </c>
      <c r="D49" s="120">
        <v>2019</v>
      </c>
      <c r="E49" s="118">
        <v>6</v>
      </c>
      <c r="F49" s="120" t="s">
        <v>15</v>
      </c>
      <c r="G49" s="120" t="s">
        <v>62</v>
      </c>
      <c r="H49" s="123">
        <v>1.8275462962962962E-2</v>
      </c>
      <c r="I49" s="122"/>
    </row>
    <row r="50" spans="1:9" ht="15.75" thickBot="1" x14ac:dyDescent="0.3">
      <c r="A50" s="124"/>
      <c r="B50" s="125"/>
      <c r="C50" s="126"/>
      <c r="D50" s="127"/>
      <c r="E50" s="125"/>
      <c r="F50" s="127"/>
      <c r="G50" s="127"/>
      <c r="H50" s="128"/>
      <c r="I50" s="129">
        <f>SUM(H44:H48)</f>
        <v>7.6423611111111109E-2</v>
      </c>
    </row>
    <row r="51" spans="1:9" ht="15.75" thickBot="1" x14ac:dyDescent="0.3">
      <c r="A51" s="92">
        <v>8</v>
      </c>
      <c r="B51" s="93">
        <v>138</v>
      </c>
      <c r="C51" s="94" t="s">
        <v>75</v>
      </c>
      <c r="D51" s="95">
        <v>2019</v>
      </c>
      <c r="E51" s="93">
        <v>4</v>
      </c>
      <c r="F51" s="95" t="s">
        <v>13</v>
      </c>
      <c r="G51" s="95" t="s">
        <v>76</v>
      </c>
      <c r="H51" s="96">
        <v>1.2442129629629629E-2</v>
      </c>
      <c r="I51" s="97"/>
    </row>
    <row r="52" spans="1:9" ht="15.75" thickBot="1" x14ac:dyDescent="0.3">
      <c r="A52" s="98">
        <v>8</v>
      </c>
      <c r="B52" s="99">
        <v>199</v>
      </c>
      <c r="C52" s="100" t="s">
        <v>77</v>
      </c>
      <c r="D52" s="101">
        <v>2019</v>
      </c>
      <c r="E52" s="99">
        <v>7</v>
      </c>
      <c r="F52" s="101" t="s">
        <v>13</v>
      </c>
      <c r="G52" s="101" t="s">
        <v>76</v>
      </c>
      <c r="H52" s="102">
        <v>1.5462962962962963E-2</v>
      </c>
      <c r="I52" s="103"/>
    </row>
    <row r="53" spans="1:9" ht="15.75" thickBot="1" x14ac:dyDescent="0.3">
      <c r="A53" s="98">
        <v>8</v>
      </c>
      <c r="B53" s="99">
        <v>208</v>
      </c>
      <c r="C53" s="100" t="s">
        <v>78</v>
      </c>
      <c r="D53" s="101">
        <v>2019</v>
      </c>
      <c r="E53" s="99">
        <v>8</v>
      </c>
      <c r="F53" s="101" t="s">
        <v>13</v>
      </c>
      <c r="G53" s="101" t="s">
        <v>76</v>
      </c>
      <c r="H53" s="102">
        <v>1.5995370370370372E-2</v>
      </c>
      <c r="I53" s="103"/>
    </row>
    <row r="54" spans="1:9" ht="15.75" thickBot="1" x14ac:dyDescent="0.3">
      <c r="A54" s="98">
        <v>8</v>
      </c>
      <c r="B54" s="99">
        <v>196</v>
      </c>
      <c r="C54" s="100" t="s">
        <v>79</v>
      </c>
      <c r="D54" s="101">
        <v>2019</v>
      </c>
      <c r="E54" s="99">
        <v>9</v>
      </c>
      <c r="F54" s="101" t="s">
        <v>13</v>
      </c>
      <c r="G54" s="101" t="s">
        <v>76</v>
      </c>
      <c r="H54" s="102">
        <v>1.6701388888888887E-2</v>
      </c>
      <c r="I54" s="103"/>
    </row>
    <row r="55" spans="1:9" ht="15.75" thickBot="1" x14ac:dyDescent="0.3">
      <c r="A55" s="98">
        <v>8</v>
      </c>
      <c r="B55" s="99">
        <v>181</v>
      </c>
      <c r="C55" s="100" t="s">
        <v>80</v>
      </c>
      <c r="D55" s="101">
        <v>2019</v>
      </c>
      <c r="E55" s="99">
        <v>10</v>
      </c>
      <c r="F55" s="101" t="s">
        <v>13</v>
      </c>
      <c r="G55" s="101" t="s">
        <v>76</v>
      </c>
      <c r="H55" s="102">
        <v>1.6851851851851851E-2</v>
      </c>
      <c r="I55" s="103"/>
    </row>
    <row r="56" spans="1:9" ht="15.75" thickBot="1" x14ac:dyDescent="0.3">
      <c r="A56" s="104"/>
      <c r="B56" s="105"/>
      <c r="C56" s="106"/>
      <c r="D56" s="107"/>
      <c r="E56" s="105"/>
      <c r="F56" s="107"/>
      <c r="G56" s="107"/>
      <c r="H56" s="108"/>
      <c r="I56" s="110">
        <f>SUM(H51:H55)</f>
        <v>7.7453703703703705E-2</v>
      </c>
    </row>
    <row r="57" spans="1:9" ht="15.75" thickBot="1" x14ac:dyDescent="0.3">
      <c r="A57" s="111" t="s">
        <v>83</v>
      </c>
      <c r="B57" s="112">
        <v>204</v>
      </c>
      <c r="C57" s="113" t="s">
        <v>34</v>
      </c>
      <c r="D57" s="114">
        <v>2019</v>
      </c>
      <c r="E57" s="112">
        <v>5</v>
      </c>
      <c r="F57" s="114" t="s">
        <v>15</v>
      </c>
      <c r="G57" s="114" t="s">
        <v>35</v>
      </c>
      <c r="H57" s="130">
        <v>1.1226851851851854E-2</v>
      </c>
      <c r="I57" s="116"/>
    </row>
    <row r="58" spans="1:9" ht="15.75" thickBot="1" x14ac:dyDescent="0.3">
      <c r="A58" s="117" t="s">
        <v>83</v>
      </c>
      <c r="B58" s="118">
        <v>213</v>
      </c>
      <c r="C58" s="119" t="s">
        <v>36</v>
      </c>
      <c r="D58" s="120">
        <v>2019</v>
      </c>
      <c r="E58" s="118">
        <v>6</v>
      </c>
      <c r="F58" s="120" t="s">
        <v>13</v>
      </c>
      <c r="G58" s="120" t="s">
        <v>35</v>
      </c>
      <c r="H58" s="123">
        <v>1.5046296296296295E-2</v>
      </c>
      <c r="I58" s="122"/>
    </row>
    <row r="59" spans="1:9" ht="15.75" thickBot="1" x14ac:dyDescent="0.3">
      <c r="A59" s="117" t="s">
        <v>83</v>
      </c>
      <c r="B59" s="118">
        <v>171</v>
      </c>
      <c r="C59" s="119" t="s">
        <v>37</v>
      </c>
      <c r="D59" s="120">
        <v>2019</v>
      </c>
      <c r="E59" s="118">
        <v>7</v>
      </c>
      <c r="F59" s="120" t="s">
        <v>13</v>
      </c>
      <c r="G59" s="120" t="s">
        <v>35</v>
      </c>
      <c r="H59" s="123">
        <v>1.579861111111111E-2</v>
      </c>
      <c r="I59" s="122"/>
    </row>
    <row r="60" spans="1:9" ht="15.75" thickBot="1" x14ac:dyDescent="0.3">
      <c r="A60" s="117" t="s">
        <v>83</v>
      </c>
      <c r="B60" s="118">
        <v>113</v>
      </c>
      <c r="C60" s="119" t="s">
        <v>38</v>
      </c>
      <c r="D60" s="120">
        <v>2019</v>
      </c>
      <c r="E60" s="118">
        <v>10</v>
      </c>
      <c r="F60" s="120" t="s">
        <v>13</v>
      </c>
      <c r="G60" s="120" t="s">
        <v>35</v>
      </c>
      <c r="H60" s="123">
        <v>1.6469907407407405E-2</v>
      </c>
      <c r="I60" s="122"/>
    </row>
    <row r="61" spans="1:9" ht="15.75" thickBot="1" x14ac:dyDescent="0.3">
      <c r="A61" s="124"/>
      <c r="B61" s="125"/>
      <c r="C61" s="126"/>
      <c r="D61" s="127"/>
      <c r="E61" s="125"/>
      <c r="F61" s="127"/>
      <c r="G61" s="127"/>
      <c r="H61" s="128"/>
      <c r="I61" s="131" t="s">
        <v>83</v>
      </c>
    </row>
    <row r="62" spans="1:9" ht="15.75" thickBot="1" x14ac:dyDescent="0.3">
      <c r="A62" s="92" t="s">
        <v>83</v>
      </c>
      <c r="B62" s="93">
        <v>259</v>
      </c>
      <c r="C62" s="94" t="s">
        <v>39</v>
      </c>
      <c r="D62" s="95">
        <v>2019</v>
      </c>
      <c r="E62" s="93">
        <v>5</v>
      </c>
      <c r="F62" s="95" t="s">
        <v>40</v>
      </c>
      <c r="G62" s="95" t="s">
        <v>41</v>
      </c>
      <c r="H62" s="151">
        <v>1.1168981481481481E-2</v>
      </c>
      <c r="I62" s="97"/>
    </row>
    <row r="63" spans="1:9" ht="15.75" thickBot="1" x14ac:dyDescent="0.3">
      <c r="A63" s="98" t="s">
        <v>83</v>
      </c>
      <c r="B63" s="99">
        <v>253</v>
      </c>
      <c r="C63" s="100" t="s">
        <v>42</v>
      </c>
      <c r="D63" s="101">
        <v>2019</v>
      </c>
      <c r="E63" s="99">
        <v>7</v>
      </c>
      <c r="F63" s="101" t="s">
        <v>15</v>
      </c>
      <c r="G63" s="101" t="s">
        <v>41</v>
      </c>
      <c r="H63" s="152">
        <v>1.1863425925925925E-2</v>
      </c>
      <c r="I63" s="103"/>
    </row>
    <row r="64" spans="1:9" ht="15.75" thickBot="1" x14ac:dyDescent="0.3">
      <c r="A64" s="98" t="s">
        <v>83</v>
      </c>
      <c r="B64" s="99">
        <v>180</v>
      </c>
      <c r="C64" s="100" t="s">
        <v>43</v>
      </c>
      <c r="D64" s="101">
        <v>2019</v>
      </c>
      <c r="E64" s="99">
        <v>12</v>
      </c>
      <c r="F64" s="101" t="s">
        <v>13</v>
      </c>
      <c r="G64" s="101" t="s">
        <v>41</v>
      </c>
      <c r="H64" s="152">
        <v>1.9849537037037037E-2</v>
      </c>
      <c r="I64" s="103"/>
    </row>
    <row r="65" spans="1:9" ht="15.75" thickBot="1" x14ac:dyDescent="0.3">
      <c r="A65" s="104" t="s">
        <v>83</v>
      </c>
      <c r="B65" s="105"/>
      <c r="C65" s="106"/>
      <c r="D65" s="107"/>
      <c r="E65" s="105"/>
      <c r="F65" s="107"/>
      <c r="G65" s="107"/>
      <c r="H65" s="108"/>
      <c r="I65" s="109" t="s">
        <v>83</v>
      </c>
    </row>
    <row r="66" spans="1:9" ht="15.75" thickBot="1" x14ac:dyDescent="0.3">
      <c r="A66" s="15" t="s">
        <v>83</v>
      </c>
      <c r="B66" s="4">
        <v>258</v>
      </c>
      <c r="C66" s="5" t="s">
        <v>59</v>
      </c>
      <c r="D66" s="6">
        <v>2019</v>
      </c>
      <c r="E66" s="4">
        <v>10</v>
      </c>
      <c r="F66" s="6" t="s">
        <v>15</v>
      </c>
      <c r="G66" s="6" t="s">
        <v>60</v>
      </c>
      <c r="H66" s="33">
        <v>1.4930555555555556E-2</v>
      </c>
      <c r="I66" s="27"/>
    </row>
    <row r="67" spans="1:9" ht="15.75" thickBot="1" x14ac:dyDescent="0.3">
      <c r="A67" s="20"/>
      <c r="B67" s="21"/>
      <c r="C67" s="22"/>
      <c r="D67" s="23"/>
      <c r="E67" s="21"/>
      <c r="F67" s="23"/>
      <c r="G67" s="23"/>
      <c r="H67" s="34"/>
      <c r="I67" s="28" t="s">
        <v>83</v>
      </c>
    </row>
  </sheetData>
  <sortState ref="A2:I67">
    <sortCondition ref="A2:A67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 štafet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DK94</dc:creator>
  <cp:lastModifiedBy>DK94</cp:lastModifiedBy>
  <dcterms:created xsi:type="dcterms:W3CDTF">2019-09-23T10:22:52Z</dcterms:created>
  <dcterms:modified xsi:type="dcterms:W3CDTF">2019-09-23T10:36:23Z</dcterms:modified>
</cp:coreProperties>
</file>